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manasova\Desktop\"/>
    </mc:Choice>
  </mc:AlternateContent>
  <xr:revisionPtr revIDLastSave="0" documentId="13_ncr:1_{0118CE7E-580F-456C-896E-87A03881FA54}" xr6:coauthVersionLast="47" xr6:coauthVersionMax="47" xr10:uidLastSave="{00000000-0000-0000-0000-000000000000}"/>
  <workbookProtection workbookAlgorithmName="SHA-512" workbookHashValue="kZxNeZG5z4APWQpq8j+JrbGJg4eZdUFxe0n2iKs9TW+z75+IPJuxyj9wtQhIgxanjloWuOghLMYKaJDWLiYlHw==" workbookSaltValue="wPWgm7zJ4xZeBWkYVn8CyA==" workbookSpinCount="100000" lockStructure="1"/>
  <bookViews>
    <workbookView xWindow="-120" yWindow="-120" windowWidth="29040" windowHeight="157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4" i="1"/>
  <c r="C3" i="1"/>
  <c r="E13" i="1" l="1"/>
  <c r="F13" i="1" s="1"/>
  <c r="D13" i="1"/>
  <c r="E14" i="1"/>
  <c r="F14" i="1" s="1"/>
  <c r="D14" i="1"/>
  <c r="E15" i="1"/>
  <c r="F15" i="1" s="1"/>
  <c r="D15" i="1"/>
  <c r="E20" i="1"/>
  <c r="F20" i="1" s="1"/>
  <c r="D20" i="1"/>
  <c r="E19" i="1"/>
  <c r="F19" i="1" s="1"/>
  <c r="D19" i="1"/>
  <c r="E16" i="1"/>
  <c r="F16" i="1" s="1"/>
  <c r="D16" i="1"/>
  <c r="E22" i="1"/>
  <c r="F22" i="1" s="1"/>
  <c r="D22" i="1"/>
  <c r="E21" i="1"/>
  <c r="F21" i="1" s="1"/>
  <c r="D21" i="1"/>
  <c r="E17" i="1"/>
  <c r="F17" i="1" s="1"/>
  <c r="D17" i="1"/>
  <c r="E24" i="1"/>
  <c r="F24" i="1" s="1"/>
  <c r="D24" i="1"/>
  <c r="E23" i="1"/>
  <c r="F23" i="1" s="1"/>
  <c r="D23" i="1"/>
  <c r="E18" i="1"/>
  <c r="F18" i="1" s="1"/>
  <c r="D18" i="1"/>
  <c r="E8" i="1"/>
  <c r="F8" i="1" s="1"/>
  <c r="D8" i="1"/>
  <c r="E7" i="1"/>
  <c r="F7" i="1" s="1"/>
  <c r="D7" i="1"/>
  <c r="E4" i="1"/>
  <c r="F4" i="1" s="1"/>
  <c r="D4" i="1"/>
  <c r="E10" i="1"/>
  <c r="F10" i="1" s="1"/>
  <c r="D10" i="1"/>
  <c r="E9" i="1"/>
  <c r="F9" i="1" s="1"/>
  <c r="D9" i="1"/>
  <c r="E5" i="1"/>
  <c r="F5" i="1" s="1"/>
  <c r="D5" i="1"/>
  <c r="E12" i="1"/>
  <c r="F12" i="1" s="1"/>
  <c r="D12" i="1"/>
  <c r="E11" i="1"/>
  <c r="F11" i="1" s="1"/>
  <c r="D11" i="1"/>
  <c r="E6" i="1"/>
  <c r="F6" i="1" s="1"/>
  <c r="D6" i="1"/>
  <c r="E44" i="1"/>
  <c r="F44" i="1" s="1"/>
  <c r="D44" i="1"/>
  <c r="E45" i="1"/>
  <c r="F45" i="1" s="1"/>
  <c r="D45" i="1"/>
  <c r="E46" i="1"/>
  <c r="F46" i="1" s="1"/>
  <c r="D46" i="1"/>
  <c r="E51" i="1"/>
  <c r="F51" i="1" s="1"/>
  <c r="D51" i="1"/>
  <c r="E50" i="1"/>
  <c r="F50" i="1" s="1"/>
  <c r="D50" i="1"/>
  <c r="E47" i="1"/>
  <c r="F47" i="1" s="1"/>
  <c r="D47" i="1"/>
  <c r="E53" i="1"/>
  <c r="F53" i="1" s="1"/>
  <c r="D53" i="1"/>
  <c r="E52" i="1"/>
  <c r="F52" i="1" s="1"/>
  <c r="D52" i="1"/>
  <c r="E48" i="1"/>
  <c r="F48" i="1" s="1"/>
  <c r="D48" i="1"/>
  <c r="E55" i="1"/>
  <c r="F55" i="1" s="1"/>
  <c r="D55" i="1"/>
  <c r="E54" i="1"/>
  <c r="F54" i="1" s="1"/>
  <c r="D54" i="1"/>
  <c r="E49" i="1"/>
  <c r="F49" i="1" s="1"/>
  <c r="D49" i="1"/>
  <c r="E39" i="1"/>
  <c r="F39" i="1" s="1"/>
  <c r="D39" i="1"/>
  <c r="E38" i="1"/>
  <c r="F38" i="1" s="1"/>
  <c r="D38" i="1"/>
  <c r="E35" i="1"/>
  <c r="F35" i="1" s="1"/>
  <c r="D35" i="1"/>
  <c r="E41" i="1"/>
  <c r="F41" i="1" s="1"/>
  <c r="D41" i="1"/>
  <c r="E40" i="1"/>
  <c r="F40" i="1" s="1"/>
  <c r="D40" i="1"/>
  <c r="E36" i="1"/>
  <c r="F36" i="1" s="1"/>
  <c r="D36" i="1"/>
  <c r="E43" i="1"/>
  <c r="F43" i="1" s="1"/>
  <c r="D43" i="1"/>
  <c r="E42" i="1"/>
  <c r="F42" i="1" s="1"/>
  <c r="D42" i="1"/>
  <c r="E37" i="1"/>
  <c r="F37" i="1" s="1"/>
  <c r="D37" i="1"/>
  <c r="E71" i="1"/>
  <c r="F71" i="1" s="1"/>
  <c r="D71" i="1"/>
  <c r="E72" i="1"/>
  <c r="F72" i="1" s="1"/>
  <c r="D72" i="1"/>
  <c r="E73" i="1"/>
  <c r="F73" i="1" s="1"/>
  <c r="D73" i="1"/>
  <c r="E66" i="1"/>
  <c r="F66" i="1" s="1"/>
  <c r="D66" i="1"/>
  <c r="E65" i="1"/>
  <c r="F65" i="1" s="1"/>
  <c r="D65" i="1"/>
  <c r="E62" i="1"/>
  <c r="F62" i="1" s="1"/>
  <c r="D62" i="1"/>
  <c r="E68" i="1"/>
  <c r="F68" i="1" s="1"/>
  <c r="D68" i="1"/>
  <c r="E67" i="1"/>
  <c r="F67" i="1" s="1"/>
  <c r="D67" i="1"/>
  <c r="E63" i="1"/>
  <c r="F63" i="1" s="1"/>
  <c r="D63" i="1"/>
  <c r="E70" i="1"/>
  <c r="F70" i="1" s="1"/>
  <c r="D70" i="1"/>
  <c r="E69" i="1"/>
  <c r="F69" i="1" s="1"/>
  <c r="D69" i="1"/>
  <c r="E64" i="1"/>
  <c r="F64" i="1" s="1"/>
  <c r="D64" i="1"/>
  <c r="E78" i="1"/>
  <c r="F78" i="1" s="1"/>
  <c r="D78" i="1"/>
  <c r="E77" i="1"/>
  <c r="F77" i="1" s="1"/>
  <c r="D77" i="1"/>
  <c r="E74" i="1"/>
  <c r="F74" i="1" s="1"/>
  <c r="D74" i="1"/>
  <c r="E80" i="1"/>
  <c r="F80" i="1" s="1"/>
  <c r="D80" i="1"/>
  <c r="E79" i="1"/>
  <c r="F79" i="1" s="1"/>
  <c r="D79" i="1"/>
  <c r="E75" i="1"/>
  <c r="F75" i="1" s="1"/>
  <c r="D75" i="1"/>
  <c r="E82" i="1"/>
  <c r="F82" i="1" s="1"/>
  <c r="D82" i="1"/>
  <c r="E81" i="1"/>
  <c r="F81" i="1" s="1"/>
  <c r="D81" i="1"/>
  <c r="E76" i="1"/>
  <c r="F76" i="1" s="1"/>
  <c r="D76" i="1"/>
  <c r="E59" i="1"/>
  <c r="F59" i="1" s="1"/>
  <c r="D59" i="1"/>
  <c r="E58" i="1"/>
  <c r="F58" i="1" s="1"/>
  <c r="D58" i="1"/>
  <c r="E56" i="1"/>
  <c r="F56" i="1" s="1"/>
  <c r="D56" i="1"/>
  <c r="E61" i="1"/>
  <c r="F61" i="1" s="1"/>
  <c r="D61" i="1"/>
  <c r="E60" i="1"/>
  <c r="F60" i="1" s="1"/>
  <c r="D60" i="1"/>
  <c r="E57" i="1"/>
  <c r="F57" i="1" s="1"/>
  <c r="D57" i="1"/>
  <c r="E31" i="1"/>
  <c r="F31" i="1" s="1"/>
  <c r="D31" i="1"/>
  <c r="E34" i="1"/>
  <c r="F34" i="1" s="1"/>
  <c r="D34" i="1"/>
  <c r="E33" i="1"/>
  <c r="F33" i="1" s="1"/>
  <c r="D33" i="1"/>
  <c r="E32" i="1"/>
  <c r="F32" i="1" s="1"/>
  <c r="D32" i="1"/>
  <c r="E30" i="1"/>
  <c r="F30" i="1" s="1"/>
  <c r="D30" i="1"/>
  <c r="E29" i="1"/>
  <c r="F29" i="1" s="1"/>
  <c r="D29" i="1"/>
  <c r="E28" i="1"/>
  <c r="F28" i="1" s="1"/>
  <c r="D28" i="1"/>
  <c r="E27" i="1"/>
  <c r="F27" i="1" s="1"/>
  <c r="D27" i="1"/>
  <c r="E26" i="1"/>
  <c r="F26" i="1" s="1"/>
  <c r="D26" i="1"/>
  <c r="E25" i="1"/>
  <c r="F25" i="1" s="1"/>
  <c r="D25" i="1"/>
  <c r="E92" i="1"/>
  <c r="F92" i="1" s="1"/>
  <c r="D92" i="1"/>
  <c r="E91" i="1"/>
  <c r="F91" i="1" s="1"/>
  <c r="D91" i="1"/>
  <c r="E90" i="1"/>
  <c r="F90" i="1" s="1"/>
  <c r="D90" i="1"/>
  <c r="E89" i="1"/>
  <c r="F89" i="1" s="1"/>
  <c r="D89" i="1"/>
  <c r="E88" i="1"/>
  <c r="F88" i="1" s="1"/>
  <c r="D88" i="1"/>
  <c r="E87" i="1"/>
  <c r="F87" i="1" s="1"/>
  <c r="D87" i="1"/>
  <c r="E86" i="1"/>
  <c r="F86" i="1" s="1"/>
  <c r="D86" i="1"/>
  <c r="E85" i="1"/>
  <c r="F85" i="1" s="1"/>
  <c r="D85" i="1"/>
  <c r="E84" i="1"/>
  <c r="F84" i="1" s="1"/>
  <c r="D84" i="1"/>
  <c r="E83" i="1"/>
  <c r="F83" i="1" s="1"/>
  <c r="D83" i="1"/>
  <c r="E3" i="1"/>
  <c r="F3" i="1" s="1"/>
  <c r="D3" i="1"/>
</calcChain>
</file>

<file path=xl/sharedStrings.xml><?xml version="1.0" encoding="utf-8"?>
<sst xmlns="http://schemas.openxmlformats.org/spreadsheetml/2006/main" count="188" uniqueCount="188">
  <si>
    <t>Kód</t>
  </si>
  <si>
    <t>Název výrobku</t>
  </si>
  <si>
    <t>CZK bez 
DPH</t>
  </si>
  <si>
    <t>CZK vč. 
DPH</t>
  </si>
  <si>
    <t>EUR bez
DPH</t>
  </si>
  <si>
    <t>EUR vč. 
DPH</t>
  </si>
  <si>
    <t>TIBEV180-E</t>
  </si>
  <si>
    <t>TITOP180-D</t>
  </si>
  <si>
    <t>TITOP180-L</t>
  </si>
  <si>
    <t>TITOP180-P</t>
  </si>
  <si>
    <t>TITOP180-H</t>
  </si>
  <si>
    <t>TITOP180-HL</t>
  </si>
  <si>
    <t>TITOP180-HP</t>
  </si>
  <si>
    <t>TITOP180-R</t>
  </si>
  <si>
    <t>TITOP180-Z</t>
  </si>
  <si>
    <t>TITOP180-ZL</t>
  </si>
  <si>
    <t>TITOP180-ZP</t>
  </si>
  <si>
    <t>TIGEM169-D</t>
  </si>
  <si>
    <t>TIGEM169-L</t>
  </si>
  <si>
    <t>TIGEM169-P</t>
  </si>
  <si>
    <t>TIGEM169-H</t>
  </si>
  <si>
    <t>TIGEM169-HL</t>
  </si>
  <si>
    <t>TIGEM169-HP</t>
  </si>
  <si>
    <t>TIGEM169-Z</t>
  </si>
  <si>
    <t>TIGEM169-ZL</t>
  </si>
  <si>
    <t>TIGEM169-ZP</t>
  </si>
  <si>
    <t>TIGEM169-R</t>
  </si>
  <si>
    <t>TIMIL170-D</t>
  </si>
  <si>
    <t>TIMIL160-D</t>
  </si>
  <si>
    <t>TIMIL180-Z</t>
  </si>
  <si>
    <t>TIMIL180-ZL</t>
  </si>
  <si>
    <t>TIMIL180-ZP</t>
  </si>
  <si>
    <t>TIMIL170-Z</t>
  </si>
  <si>
    <t>TIMIL170-ZL</t>
  </si>
  <si>
    <t>TIMIL170-ZP</t>
  </si>
  <si>
    <t>TIMIL160-Z</t>
  </si>
  <si>
    <t>TIMIL160-ZL</t>
  </si>
  <si>
    <t>TIMIL160-ZP</t>
  </si>
  <si>
    <t>TIMIL180-H</t>
  </si>
  <si>
    <t>TIMIL180-HL</t>
  </si>
  <si>
    <t>TIMIL180-HP</t>
  </si>
  <si>
    <t>TIMIL170-H</t>
  </si>
  <si>
    <t>TIMIL170-HL</t>
  </si>
  <si>
    <t>TIMIL170-HP</t>
  </si>
  <si>
    <t>TIMIL160-H</t>
  </si>
  <si>
    <t>TIMIL160-HL</t>
  </si>
  <si>
    <t>TIMIL160-HP</t>
  </si>
  <si>
    <t>TIMIL180-R</t>
  </si>
  <si>
    <t>TIMIL170-R</t>
  </si>
  <si>
    <t>TIMIL160-R</t>
  </si>
  <si>
    <t>TIKUB180-H</t>
  </si>
  <si>
    <t>TIKUB180-HL</t>
  </si>
  <si>
    <t>TIKUB180-HP</t>
  </si>
  <si>
    <t>TIKUB170-H</t>
  </si>
  <si>
    <t>TIKUB170-HL</t>
  </si>
  <si>
    <t>TIKUB170-HP</t>
  </si>
  <si>
    <t>TIKUB160-H</t>
  </si>
  <si>
    <t>TIKUB160-HL</t>
  </si>
  <si>
    <t>TIKUB160-HP</t>
  </si>
  <si>
    <t>TIKUB180-Z</t>
  </si>
  <si>
    <t>TIKUB180-ZL</t>
  </si>
  <si>
    <t>TIKUB180-ZP</t>
  </si>
  <si>
    <t>TIKUB170-Z</t>
  </si>
  <si>
    <t>TIKUB170-ZL</t>
  </si>
  <si>
    <t>TIKUB170-ZP</t>
  </si>
  <si>
    <t>TIKUB160-Z</t>
  </si>
  <si>
    <t>TIKUB160-ZL</t>
  </si>
  <si>
    <t>TIKUB160-ZP</t>
  </si>
  <si>
    <t>TIKUB180-R</t>
  </si>
  <si>
    <t>TIKUB170-R</t>
  </si>
  <si>
    <t>TIKUB160-R</t>
  </si>
  <si>
    <t>TIEVO180-H</t>
  </si>
  <si>
    <t>TIEVO180-HL</t>
  </si>
  <si>
    <t>TIEVO180-HP</t>
  </si>
  <si>
    <t>TIEVO170-H</t>
  </si>
  <si>
    <t>TIEVO170-HL</t>
  </si>
  <si>
    <t>TIEVO170-HP</t>
  </si>
  <si>
    <t>TIEVO160-H</t>
  </si>
  <si>
    <t>TIEVO160-HL</t>
  </si>
  <si>
    <t>TIEVO160-HP</t>
  </si>
  <si>
    <t>TIEVO180-Z</t>
  </si>
  <si>
    <t>TIEVO180-ZL</t>
  </si>
  <si>
    <t>TIEVO180-ZP</t>
  </si>
  <si>
    <t>TIEVO170-Z</t>
  </si>
  <si>
    <t>TIEVO170-ZL</t>
  </si>
  <si>
    <t>TIEVO170-ZP</t>
  </si>
  <si>
    <t>TIEVO160-Z</t>
  </si>
  <si>
    <t>TIEVO160-ZL</t>
  </si>
  <si>
    <t>TIEVO160-ZP</t>
  </si>
  <si>
    <t>TIEVO180-R</t>
  </si>
  <si>
    <t>TIEVO170-R</t>
  </si>
  <si>
    <t>TIEVO160-R</t>
  </si>
  <si>
    <t>TIMIL175-L</t>
  </si>
  <si>
    <t>TIMIL175-P</t>
  </si>
  <si>
    <t>TIMIL165-L</t>
  </si>
  <si>
    <t>TIMIL165-P</t>
  </si>
  <si>
    <t>Před
zdražením</t>
  </si>
  <si>
    <t xml:space="preserve">Ceník volně stojících van NEW TIME
- platnost od 1. 4. 2022
</t>
  </si>
  <si>
    <t>Time Bevel 180/86 - E</t>
  </si>
  <si>
    <t>Time Evo 160/80 - H</t>
  </si>
  <si>
    <t>Time Evo 170/80 - H</t>
  </si>
  <si>
    <t>Time Evo 180/80 - H</t>
  </si>
  <si>
    <t>Time Evo 160/80 - HL (levá)</t>
  </si>
  <si>
    <t>Time Evo 160/80 - HP (pravá)</t>
  </si>
  <si>
    <t>Time Evo 170/80 - HL (levá)</t>
  </si>
  <si>
    <t>Time Evo 180/80 - HL (levá)</t>
  </si>
  <si>
    <t>Time Gemini 169/74 - HL (levá)</t>
  </si>
  <si>
    <t>Time Kube 160/70 - HL (levá)</t>
  </si>
  <si>
    <t>Time Kube 170/75 - HL (levá)</t>
  </si>
  <si>
    <t>Time Kube 180/80 - HL (levá)</t>
  </si>
  <si>
    <t>Time Milo 160/70 - HL (levá)</t>
  </si>
  <si>
    <t>Time Milo 170/75 - HL (levá)</t>
  </si>
  <si>
    <t>Time Milo 180/80 - HL (levá)</t>
  </si>
  <si>
    <t>Time Top 180/80 - HL (levá)</t>
  </si>
  <si>
    <t>Time Evo 170/80 - HP (pravá)</t>
  </si>
  <si>
    <t>Time Evo 180/80  - HP (pravá)</t>
  </si>
  <si>
    <t>Time Gemini 169/74  - HP (pravá)</t>
  </si>
  <si>
    <t>Time Kube 160/70  - HP (pravá)</t>
  </si>
  <si>
    <t>Time Kube 170/75  - HP (pravá)</t>
  </si>
  <si>
    <t>Time Kube 180/80  - HP (pravá)</t>
  </si>
  <si>
    <t>Time Milo 160/70  - HP (pravá)</t>
  </si>
  <si>
    <t>Time Milo 170/75 - HP (pravá)</t>
  </si>
  <si>
    <t>Time Milo 180/80  - HP (pravá)</t>
  </si>
  <si>
    <t>Time Top 180/80  - HP (pravá)</t>
  </si>
  <si>
    <t>Time Evo 160/80 - R</t>
  </si>
  <si>
    <t>Time Evo 170/80 - R</t>
  </si>
  <si>
    <t>Time Evo 180/80 - R</t>
  </si>
  <si>
    <t>Time Evo 160/80 - Z</t>
  </si>
  <si>
    <t>Time Evo 170/80 - Z</t>
  </si>
  <si>
    <t>Time Evo 180/80 - Z</t>
  </si>
  <si>
    <t>Time Gemini 169/74 - D</t>
  </si>
  <si>
    <t>Time Gemini 169/74 - H</t>
  </si>
  <si>
    <t>Time Gemini 169/74 - R</t>
  </si>
  <si>
    <t>Time Gemini 169/74 - Z</t>
  </si>
  <si>
    <t>Time Kube 160/70 - H</t>
  </si>
  <si>
    <t>Time Kube 170/75 - H</t>
  </si>
  <si>
    <t>Time Kube 180/80 - H</t>
  </si>
  <si>
    <t>Time Kube 160/70 - R</t>
  </si>
  <si>
    <t>Time Kube 170/75 - R</t>
  </si>
  <si>
    <t>Time Kube 180/80 - R</t>
  </si>
  <si>
    <t>Time Kube 160/70 - Z</t>
  </si>
  <si>
    <t>Time Kube 170/75 - Z</t>
  </si>
  <si>
    <t>Time Kube 180/80 - Z</t>
  </si>
  <si>
    <t>Time Milo 160/70 - D</t>
  </si>
  <si>
    <t>Time Milo 170/75 - D</t>
  </si>
  <si>
    <t>Time Milo 160/70 - H</t>
  </si>
  <si>
    <t>Time Milo 170/75 - H</t>
  </si>
  <si>
    <t>Time Milo 180/80 - H</t>
  </si>
  <si>
    <t>Time Milo 160/70 - R</t>
  </si>
  <si>
    <t>Time Milo 170/75 - R</t>
  </si>
  <si>
    <t>Time Milo 180/80 - R</t>
  </si>
  <si>
    <t>Time Milo 160/70 - Z</t>
  </si>
  <si>
    <t>Time Milo 170/75 - Z</t>
  </si>
  <si>
    <t>Time Milo 180/80 - Z</t>
  </si>
  <si>
    <t>Time Top 180/80 - D</t>
  </si>
  <si>
    <t xml:space="preserve">Time Top 180/80 - H </t>
  </si>
  <si>
    <t xml:space="preserve">Time Top 180/80 - R </t>
  </si>
  <si>
    <t>Time Top 180/80 - Z</t>
  </si>
  <si>
    <t>Time Evo 160/80 - ZL (levá)</t>
  </si>
  <si>
    <t>Time Evo 170/80 - ZL (levá)</t>
  </si>
  <si>
    <t>Time Evo 180/80 - ZL (levá)</t>
  </si>
  <si>
    <t>Time Gemini 169/74 - ZL (levá)</t>
  </si>
  <si>
    <t>Time Kube 160/70 - ZL (levá)</t>
  </si>
  <si>
    <t>Time Kube 170/75- ZL (levá)</t>
  </si>
  <si>
    <t>Time Kube 180/80 - ZL (levá)</t>
  </si>
  <si>
    <t>Time Milo 160/70 - ZL (levá)</t>
  </si>
  <si>
    <t>Time Milo 170/75- ZL (levá)</t>
  </si>
  <si>
    <t>Time Milo 180/80 - ZL (levá)</t>
  </si>
  <si>
    <t>Time Top 180/80 - ZL (levá)</t>
  </si>
  <si>
    <t>Time Evo 160/80 - ZP (pravá)</t>
  </si>
  <si>
    <t>Time Evo 170/80 - ZP (pravá)</t>
  </si>
  <si>
    <t>Time Evo 180/80 - ZP (pravá)</t>
  </si>
  <si>
    <t>Time Gemini 169/74 - ZP (pravá)</t>
  </si>
  <si>
    <t>Time Kube 160/70 - ZP (pravá)</t>
  </si>
  <si>
    <t>Time Kube 170/75 - ZP (pravá)</t>
  </si>
  <si>
    <t>Time Kube 180/80 - ZP (pravá)</t>
  </si>
  <si>
    <t>Time Milo 160/70 - ZP (pravá)</t>
  </si>
  <si>
    <t>Time Milo 170/75 - ZP (pravá)</t>
  </si>
  <si>
    <t>Time Milo 180/80 - ZP (pravá)</t>
  </si>
  <si>
    <t>Time Top 180/80 - ZP (pravá)</t>
  </si>
  <si>
    <t>Time Gemini 169/74 - L (levá)</t>
  </si>
  <si>
    <t>Time Milo 165/71 - L (levá)</t>
  </si>
  <si>
    <t>Time Milo 175/76 - L (levá)</t>
  </si>
  <si>
    <t>Time Top 180/80 - L (levá)</t>
  </si>
  <si>
    <t>Time Gemini 169/74 - P (pravá)</t>
  </si>
  <si>
    <t>Time Milo 165/71 - P (pravá)</t>
  </si>
  <si>
    <t>Time Milo 175/76 - P (pravá)</t>
  </si>
  <si>
    <t>Time Top 180/80 - P (pravá)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</si>
</sst>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22"/>
      <color rgb="FF22257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33CCC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5" tint="-0.499984740745262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5" fillId="2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1" xfId="1" applyFont="1" applyBorder="1" applyAlignment="1" applyProtection="1">
      <alignment horizontal="left" vertical="center" wrapText="1"/>
      <protection locked="0"/>
    </xf>
    <xf numFmtId="0" fontId="3" fillId="0" borderId="2" xfId="1" applyFont="1" applyBorder="1" applyAlignment="1" applyProtection="1">
      <alignment horizontal="left" vertical="center" wrapText="1"/>
      <protection locked="0"/>
    </xf>
    <xf numFmtId="0" fontId="3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6" xfId="1" applyFont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</xf>
    <xf numFmtId="3" fontId="3" fillId="3" borderId="1" xfId="1" applyNumberFormat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3" fontId="3" fillId="3" borderId="2" xfId="1" applyNumberFormat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3" fontId="3" fillId="0" borderId="2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</cellXfs>
  <cellStyles count="2">
    <cellStyle name="Normální" xfId="0" builtinId="0"/>
    <cellStyle name="TableStyleLigh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838200</xdr:colOff>
      <xdr:row>0</xdr:row>
      <xdr:rowOff>85725</xdr:rowOff>
    </xdr:from>
    <xdr:to>
      <xdr:col>3</xdr:col>
      <xdr:colOff>57150</xdr:colOff>
      <xdr:row>0</xdr:row>
      <xdr:rowOff>657225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3FF0C037-3E2F-407D-BA5A-82F95D946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5" y="85725"/>
          <a:ext cx="2200275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2"/>
  <sheetViews>
    <sheetView tabSelected="1" zoomScaleNormal="100" workbookViewId="0">
      <selection activeCell="D70" sqref="D70"/>
    </sheetView>
  </sheetViews>
  <sheetFormatPr defaultRowHeight="15" x14ac:dyDescent="0.25"/>
  <cols>
    <col min="1" max="1" width="13.85546875" customWidth="1"/>
    <col min="2" max="2" width="35.140625" customWidth="1"/>
    <col min="3" max="6" width="9.5703125" customWidth="1"/>
    <col min="7" max="7" width="9" customWidth="1"/>
    <col min="8" max="8" width="12.5703125" hidden="1" customWidth="1"/>
  </cols>
  <sheetData>
    <row r="1" spans="1:8" ht="147" customHeight="1" thickBot="1" x14ac:dyDescent="0.4">
      <c r="A1" s="20" t="s">
        <v>97</v>
      </c>
      <c r="B1" s="21"/>
      <c r="C1" s="21"/>
      <c r="D1" s="21"/>
      <c r="E1" s="21"/>
      <c r="F1" s="21"/>
    </row>
    <row r="2" spans="1:8" ht="34.5" customHeight="1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H2" s="4" t="s">
        <v>96</v>
      </c>
    </row>
    <row r="3" spans="1:8" ht="20.100000000000001" customHeight="1" x14ac:dyDescent="0.25">
      <c r="A3" s="7" t="s">
        <v>6</v>
      </c>
      <c r="B3" s="9" t="s">
        <v>98</v>
      </c>
      <c r="C3" s="14">
        <f>H3*1.05</f>
        <v>39322.5</v>
      </c>
      <c r="D3" s="15">
        <f t="shared" ref="D3:D92" si="0">C3*1.21</f>
        <v>47580.224999999999</v>
      </c>
      <c r="E3" s="16">
        <f t="shared" ref="E3:E92" si="1">C3/25</f>
        <v>1572.9</v>
      </c>
      <c r="F3" s="18">
        <f t="shared" ref="F3:F92" si="2">E3*1.2</f>
        <v>1887.48</v>
      </c>
      <c r="H3" s="5">
        <v>37450</v>
      </c>
    </row>
    <row r="4" spans="1:8" ht="20.100000000000001" customHeight="1" x14ac:dyDescent="0.25">
      <c r="A4" s="7" t="s">
        <v>77</v>
      </c>
      <c r="B4" s="9" t="s">
        <v>99</v>
      </c>
      <c r="C4" s="12">
        <f>H4*1.05</f>
        <v>35167.459950000004</v>
      </c>
      <c r="D4" s="13">
        <f t="shared" ref="D4:D49" si="3">C4*1.21</f>
        <v>42552.626539500001</v>
      </c>
      <c r="E4" s="17">
        <f t="shared" ref="E4:E49" si="4">C4/25</f>
        <v>1406.6983980000002</v>
      </c>
      <c r="F4" s="19">
        <f t="shared" ref="F4:F49" si="5">E4*1.2</f>
        <v>1688.0380776000002</v>
      </c>
      <c r="H4" s="5">
        <v>33492.819000000003</v>
      </c>
    </row>
    <row r="5" spans="1:8" ht="20.100000000000001" customHeight="1" x14ac:dyDescent="0.25">
      <c r="A5" s="6" t="s">
        <v>74</v>
      </c>
      <c r="B5" s="8" t="s">
        <v>100</v>
      </c>
      <c r="C5" s="12">
        <f t="shared" ref="C5:C68" si="6">H5*1.05</f>
        <v>36095.920350000008</v>
      </c>
      <c r="D5" s="13">
        <f t="shared" si="3"/>
        <v>43676.063623500006</v>
      </c>
      <c r="E5" s="17">
        <f t="shared" si="4"/>
        <v>1443.8368140000002</v>
      </c>
      <c r="F5" s="19">
        <f t="shared" si="5"/>
        <v>1732.6041768000002</v>
      </c>
      <c r="H5" s="5">
        <v>34377.067000000003</v>
      </c>
    </row>
    <row r="6" spans="1:8" ht="20.100000000000001" customHeight="1" x14ac:dyDescent="0.25">
      <c r="A6" s="7" t="s">
        <v>71</v>
      </c>
      <c r="B6" s="9" t="s">
        <v>101</v>
      </c>
      <c r="C6" s="12">
        <f t="shared" si="6"/>
        <v>37024.380750000004</v>
      </c>
      <c r="D6" s="13">
        <f t="shared" si="3"/>
        <v>44799.500707500003</v>
      </c>
      <c r="E6" s="17">
        <f t="shared" si="4"/>
        <v>1480.9752300000002</v>
      </c>
      <c r="F6" s="19">
        <f t="shared" si="5"/>
        <v>1777.1702760000003</v>
      </c>
      <c r="H6" s="5">
        <v>35261.315000000002</v>
      </c>
    </row>
    <row r="7" spans="1:8" ht="20.100000000000001" customHeight="1" x14ac:dyDescent="0.25">
      <c r="A7" s="6" t="s">
        <v>78</v>
      </c>
      <c r="B7" s="8" t="s">
        <v>102</v>
      </c>
      <c r="C7" s="12">
        <f t="shared" si="6"/>
        <v>30408.763350000001</v>
      </c>
      <c r="D7" s="13">
        <f t="shared" si="3"/>
        <v>36794.603653500002</v>
      </c>
      <c r="E7" s="17">
        <f t="shared" si="4"/>
        <v>1216.3505340000002</v>
      </c>
      <c r="F7" s="19">
        <f t="shared" si="5"/>
        <v>1459.6206408</v>
      </c>
      <c r="H7" s="5">
        <v>28960.726999999999</v>
      </c>
    </row>
    <row r="8" spans="1:8" ht="20.100000000000001" customHeight="1" x14ac:dyDescent="0.25">
      <c r="A8" s="6" t="s">
        <v>79</v>
      </c>
      <c r="B8" s="8" t="s">
        <v>103</v>
      </c>
      <c r="C8" s="12">
        <f t="shared" si="6"/>
        <v>30408.763350000001</v>
      </c>
      <c r="D8" s="13">
        <f t="shared" si="3"/>
        <v>36794.603653500002</v>
      </c>
      <c r="E8" s="17">
        <f t="shared" si="4"/>
        <v>1216.3505340000002</v>
      </c>
      <c r="F8" s="19">
        <f t="shared" si="5"/>
        <v>1459.6206408</v>
      </c>
      <c r="H8" s="5">
        <v>28960.726999999999</v>
      </c>
    </row>
    <row r="9" spans="1:8" ht="20.100000000000001" customHeight="1" x14ac:dyDescent="0.25">
      <c r="A9" s="6" t="s">
        <v>75</v>
      </c>
      <c r="B9" s="8" t="s">
        <v>104</v>
      </c>
      <c r="C9" s="12">
        <f t="shared" si="6"/>
        <v>31337.3361</v>
      </c>
      <c r="D9" s="13">
        <f t="shared" si="3"/>
        <v>37918.176680999997</v>
      </c>
      <c r="E9" s="17">
        <f t="shared" si="4"/>
        <v>1253.493444</v>
      </c>
      <c r="F9" s="19">
        <f t="shared" si="5"/>
        <v>1504.1921327999999</v>
      </c>
      <c r="H9" s="5">
        <v>29845.081999999999</v>
      </c>
    </row>
    <row r="10" spans="1:8" ht="20.100000000000001" customHeight="1" x14ac:dyDescent="0.25">
      <c r="A10" s="6" t="s">
        <v>76</v>
      </c>
      <c r="B10" s="8" t="s">
        <v>114</v>
      </c>
      <c r="C10" s="12">
        <f t="shared" si="6"/>
        <v>31337.3361</v>
      </c>
      <c r="D10" s="13">
        <f t="shared" si="3"/>
        <v>37918.176680999997</v>
      </c>
      <c r="E10" s="17">
        <f t="shared" si="4"/>
        <v>1253.493444</v>
      </c>
      <c r="F10" s="19">
        <f t="shared" si="5"/>
        <v>1504.1921327999999</v>
      </c>
      <c r="H10" s="5">
        <v>29845.081999999999</v>
      </c>
    </row>
    <row r="11" spans="1:8" ht="20.100000000000001" customHeight="1" x14ac:dyDescent="0.25">
      <c r="A11" s="6" t="s">
        <v>72</v>
      </c>
      <c r="B11" s="8" t="s">
        <v>105</v>
      </c>
      <c r="C11" s="12">
        <f t="shared" si="6"/>
        <v>32265.796500000004</v>
      </c>
      <c r="D11" s="13">
        <f t="shared" si="3"/>
        <v>39041.613765000002</v>
      </c>
      <c r="E11" s="17">
        <f t="shared" si="4"/>
        <v>1290.6318600000002</v>
      </c>
      <c r="F11" s="19">
        <f t="shared" si="5"/>
        <v>1548.7582320000001</v>
      </c>
      <c r="H11" s="5">
        <v>30729.33</v>
      </c>
    </row>
    <row r="12" spans="1:8" ht="20.100000000000001" customHeight="1" x14ac:dyDescent="0.25">
      <c r="A12" s="6" t="s">
        <v>73</v>
      </c>
      <c r="B12" s="8" t="s">
        <v>115</v>
      </c>
      <c r="C12" s="12">
        <f t="shared" si="6"/>
        <v>32265.796500000004</v>
      </c>
      <c r="D12" s="13">
        <f t="shared" si="3"/>
        <v>39041.613765000002</v>
      </c>
      <c r="E12" s="17">
        <f t="shared" si="4"/>
        <v>1290.6318600000002</v>
      </c>
      <c r="F12" s="19">
        <f t="shared" si="5"/>
        <v>1548.7582320000001</v>
      </c>
      <c r="H12" s="5">
        <v>30729.33</v>
      </c>
    </row>
    <row r="13" spans="1:8" ht="20.100000000000001" customHeight="1" x14ac:dyDescent="0.25">
      <c r="A13" s="6" t="s">
        <v>91</v>
      </c>
      <c r="B13" s="8" t="s">
        <v>124</v>
      </c>
      <c r="C13" s="12">
        <f t="shared" si="6"/>
        <v>35167.459950000004</v>
      </c>
      <c r="D13" s="13">
        <f t="shared" si="3"/>
        <v>42552.626539500001</v>
      </c>
      <c r="E13" s="17">
        <f t="shared" si="4"/>
        <v>1406.6983980000002</v>
      </c>
      <c r="F13" s="19">
        <f t="shared" si="5"/>
        <v>1688.0380776000002</v>
      </c>
      <c r="H13" s="5">
        <v>33492.819000000003</v>
      </c>
    </row>
    <row r="14" spans="1:8" ht="20.100000000000001" customHeight="1" x14ac:dyDescent="0.25">
      <c r="A14" s="6" t="s">
        <v>90</v>
      </c>
      <c r="B14" s="8" t="s">
        <v>125</v>
      </c>
      <c r="C14" s="12">
        <f t="shared" si="6"/>
        <v>36095.920350000008</v>
      </c>
      <c r="D14" s="13">
        <f t="shared" si="3"/>
        <v>43676.063623500006</v>
      </c>
      <c r="E14" s="17">
        <f t="shared" si="4"/>
        <v>1443.8368140000002</v>
      </c>
      <c r="F14" s="19">
        <f t="shared" si="5"/>
        <v>1732.6041768000002</v>
      </c>
      <c r="H14" s="5">
        <v>34377.067000000003</v>
      </c>
    </row>
    <row r="15" spans="1:8" ht="20.100000000000001" customHeight="1" x14ac:dyDescent="0.25">
      <c r="A15" s="6" t="s">
        <v>89</v>
      </c>
      <c r="B15" s="8" t="s">
        <v>126</v>
      </c>
      <c r="C15" s="12">
        <f t="shared" si="6"/>
        <v>37024.380750000004</v>
      </c>
      <c r="D15" s="13">
        <f t="shared" si="3"/>
        <v>44799.500707500003</v>
      </c>
      <c r="E15" s="17">
        <f t="shared" si="4"/>
        <v>1480.9752300000002</v>
      </c>
      <c r="F15" s="19">
        <f t="shared" si="5"/>
        <v>1777.1702760000003</v>
      </c>
      <c r="H15" s="5">
        <v>35261.315000000002</v>
      </c>
    </row>
    <row r="16" spans="1:8" ht="20.100000000000001" customHeight="1" x14ac:dyDescent="0.25">
      <c r="A16" s="6" t="s">
        <v>86</v>
      </c>
      <c r="B16" s="8" t="s">
        <v>127</v>
      </c>
      <c r="C16" s="12">
        <f t="shared" si="6"/>
        <v>35167.459950000004</v>
      </c>
      <c r="D16" s="13">
        <f t="shared" si="3"/>
        <v>42552.626539500001</v>
      </c>
      <c r="E16" s="17">
        <f t="shared" si="4"/>
        <v>1406.6983980000002</v>
      </c>
      <c r="F16" s="19">
        <f t="shared" si="5"/>
        <v>1688.0380776000002</v>
      </c>
      <c r="H16" s="5">
        <v>33492.819000000003</v>
      </c>
    </row>
    <row r="17" spans="1:8" ht="20.100000000000001" customHeight="1" x14ac:dyDescent="0.25">
      <c r="A17" s="6" t="s">
        <v>83</v>
      </c>
      <c r="B17" s="8" t="s">
        <v>128</v>
      </c>
      <c r="C17" s="12">
        <f t="shared" si="6"/>
        <v>36095.920350000008</v>
      </c>
      <c r="D17" s="13">
        <f t="shared" si="3"/>
        <v>43676.063623500006</v>
      </c>
      <c r="E17" s="17">
        <f t="shared" si="4"/>
        <v>1443.8368140000002</v>
      </c>
      <c r="F17" s="19">
        <f t="shared" si="5"/>
        <v>1732.6041768000002</v>
      </c>
      <c r="H17" s="5">
        <v>34377.067000000003</v>
      </c>
    </row>
    <row r="18" spans="1:8" ht="20.100000000000001" customHeight="1" x14ac:dyDescent="0.25">
      <c r="A18" s="6" t="s">
        <v>80</v>
      </c>
      <c r="B18" s="8" t="s">
        <v>129</v>
      </c>
      <c r="C18" s="12">
        <f t="shared" si="6"/>
        <v>37024.380750000004</v>
      </c>
      <c r="D18" s="13">
        <f t="shared" si="3"/>
        <v>44799.500707500003</v>
      </c>
      <c r="E18" s="17">
        <f t="shared" si="4"/>
        <v>1480.9752300000002</v>
      </c>
      <c r="F18" s="19">
        <f t="shared" si="5"/>
        <v>1777.1702760000003</v>
      </c>
      <c r="H18" s="5">
        <v>35261.315000000002</v>
      </c>
    </row>
    <row r="19" spans="1:8" ht="20.100000000000001" customHeight="1" x14ac:dyDescent="0.25">
      <c r="A19" s="6" t="s">
        <v>87</v>
      </c>
      <c r="B19" s="8" t="s">
        <v>158</v>
      </c>
      <c r="C19" s="12">
        <f t="shared" si="6"/>
        <v>30408.763350000001</v>
      </c>
      <c r="D19" s="13">
        <f t="shared" si="3"/>
        <v>36794.603653500002</v>
      </c>
      <c r="E19" s="17">
        <f t="shared" si="4"/>
        <v>1216.3505340000002</v>
      </c>
      <c r="F19" s="19">
        <f t="shared" si="5"/>
        <v>1459.6206408</v>
      </c>
      <c r="H19" s="5">
        <v>28960.726999999999</v>
      </c>
    </row>
    <row r="20" spans="1:8" ht="20.100000000000001" customHeight="1" x14ac:dyDescent="0.25">
      <c r="A20" s="6" t="s">
        <v>88</v>
      </c>
      <c r="B20" s="8" t="s">
        <v>169</v>
      </c>
      <c r="C20" s="12">
        <f t="shared" si="6"/>
        <v>30408.763350000001</v>
      </c>
      <c r="D20" s="13">
        <f t="shared" si="3"/>
        <v>36794.603653500002</v>
      </c>
      <c r="E20" s="17">
        <f t="shared" si="4"/>
        <v>1216.3505340000002</v>
      </c>
      <c r="F20" s="19">
        <f t="shared" si="5"/>
        <v>1459.6206408</v>
      </c>
      <c r="H20" s="5">
        <v>28960.726999999999</v>
      </c>
    </row>
    <row r="21" spans="1:8" ht="20.100000000000001" customHeight="1" x14ac:dyDescent="0.25">
      <c r="A21" s="6" t="s">
        <v>84</v>
      </c>
      <c r="B21" s="8" t="s">
        <v>159</v>
      </c>
      <c r="C21" s="12">
        <f t="shared" si="6"/>
        <v>31337.3361</v>
      </c>
      <c r="D21" s="13">
        <f t="shared" si="3"/>
        <v>37918.176680999997</v>
      </c>
      <c r="E21" s="17">
        <f t="shared" si="4"/>
        <v>1253.493444</v>
      </c>
      <c r="F21" s="19">
        <f t="shared" si="5"/>
        <v>1504.1921327999999</v>
      </c>
      <c r="H21" s="5">
        <v>29845.081999999999</v>
      </c>
    </row>
    <row r="22" spans="1:8" ht="20.100000000000001" customHeight="1" x14ac:dyDescent="0.25">
      <c r="A22" s="6" t="s">
        <v>85</v>
      </c>
      <c r="B22" s="8" t="s">
        <v>170</v>
      </c>
      <c r="C22" s="12">
        <f t="shared" si="6"/>
        <v>31337.3361</v>
      </c>
      <c r="D22" s="13">
        <f t="shared" si="3"/>
        <v>37918.176680999997</v>
      </c>
      <c r="E22" s="17">
        <f t="shared" si="4"/>
        <v>1253.493444</v>
      </c>
      <c r="F22" s="19">
        <f t="shared" si="5"/>
        <v>1504.1921327999999</v>
      </c>
      <c r="H22" s="5">
        <v>29845.081999999999</v>
      </c>
    </row>
    <row r="23" spans="1:8" ht="20.100000000000001" customHeight="1" x14ac:dyDescent="0.25">
      <c r="A23" s="6" t="s">
        <v>81</v>
      </c>
      <c r="B23" s="8" t="s">
        <v>160</v>
      </c>
      <c r="C23" s="12">
        <f t="shared" si="6"/>
        <v>32265.796500000004</v>
      </c>
      <c r="D23" s="13">
        <f t="shared" si="3"/>
        <v>39041.613765000002</v>
      </c>
      <c r="E23" s="17">
        <f t="shared" si="4"/>
        <v>1290.6318600000002</v>
      </c>
      <c r="F23" s="19">
        <f t="shared" si="5"/>
        <v>1548.7582320000001</v>
      </c>
      <c r="H23" s="5">
        <v>30729.33</v>
      </c>
    </row>
    <row r="24" spans="1:8" ht="20.100000000000001" customHeight="1" x14ac:dyDescent="0.25">
      <c r="A24" s="6" t="s">
        <v>82</v>
      </c>
      <c r="B24" s="8" t="s">
        <v>171</v>
      </c>
      <c r="C24" s="12">
        <f t="shared" si="6"/>
        <v>32265.796500000004</v>
      </c>
      <c r="D24" s="13">
        <f t="shared" si="3"/>
        <v>39041.613765000002</v>
      </c>
      <c r="E24" s="17">
        <f t="shared" si="4"/>
        <v>1290.6318600000002</v>
      </c>
      <c r="F24" s="19">
        <f t="shared" si="5"/>
        <v>1548.7582320000001</v>
      </c>
      <c r="H24" s="5">
        <v>30729.33</v>
      </c>
    </row>
    <row r="25" spans="1:8" ht="20.100000000000001" customHeight="1" x14ac:dyDescent="0.25">
      <c r="A25" s="7" t="s">
        <v>17</v>
      </c>
      <c r="B25" s="9" t="s">
        <v>130</v>
      </c>
      <c r="C25" s="12">
        <f t="shared" si="6"/>
        <v>36095.920350000008</v>
      </c>
      <c r="D25" s="13">
        <f t="shared" si="3"/>
        <v>43676.063623500006</v>
      </c>
      <c r="E25" s="17">
        <f t="shared" si="4"/>
        <v>1443.8368140000002</v>
      </c>
      <c r="F25" s="19">
        <f t="shared" si="5"/>
        <v>1732.6041768000002</v>
      </c>
      <c r="H25" s="5">
        <v>34377.067000000003</v>
      </c>
    </row>
    <row r="26" spans="1:8" ht="20.100000000000001" customHeight="1" x14ac:dyDescent="0.25">
      <c r="A26" s="6" t="s">
        <v>18</v>
      </c>
      <c r="B26" s="8" t="s">
        <v>180</v>
      </c>
      <c r="C26" s="12">
        <f t="shared" si="6"/>
        <v>31337.3361</v>
      </c>
      <c r="D26" s="13">
        <f t="shared" si="3"/>
        <v>37918.176680999997</v>
      </c>
      <c r="E26" s="17">
        <f t="shared" si="4"/>
        <v>1253.493444</v>
      </c>
      <c r="F26" s="19">
        <f t="shared" si="5"/>
        <v>1504.1921327999999</v>
      </c>
      <c r="H26" s="5">
        <v>29845.081999999999</v>
      </c>
    </row>
    <row r="27" spans="1:8" ht="20.100000000000001" customHeight="1" x14ac:dyDescent="0.25">
      <c r="A27" s="6" t="s">
        <v>19</v>
      </c>
      <c r="B27" s="8" t="s">
        <v>184</v>
      </c>
      <c r="C27" s="12">
        <f t="shared" si="6"/>
        <v>31337.3361</v>
      </c>
      <c r="D27" s="13">
        <f t="shared" si="3"/>
        <v>37918.176680999997</v>
      </c>
      <c r="E27" s="17">
        <f t="shared" si="4"/>
        <v>1253.493444</v>
      </c>
      <c r="F27" s="19">
        <f t="shared" si="5"/>
        <v>1504.1921327999999</v>
      </c>
      <c r="H27" s="5">
        <v>29845.081999999999</v>
      </c>
    </row>
    <row r="28" spans="1:8" ht="20.100000000000001" customHeight="1" x14ac:dyDescent="0.25">
      <c r="A28" s="6" t="s">
        <v>20</v>
      </c>
      <c r="B28" s="8" t="s">
        <v>131</v>
      </c>
      <c r="C28" s="12">
        <f t="shared" si="6"/>
        <v>36095.920350000008</v>
      </c>
      <c r="D28" s="13">
        <f t="shared" si="3"/>
        <v>43676.063623500006</v>
      </c>
      <c r="E28" s="17">
        <f t="shared" si="4"/>
        <v>1443.8368140000002</v>
      </c>
      <c r="F28" s="19">
        <f t="shared" si="5"/>
        <v>1732.6041768000002</v>
      </c>
      <c r="H28" s="5">
        <v>34377.067000000003</v>
      </c>
    </row>
    <row r="29" spans="1:8" ht="20.100000000000001" customHeight="1" x14ac:dyDescent="0.25">
      <c r="A29" s="6" t="s">
        <v>21</v>
      </c>
      <c r="B29" s="8" t="s">
        <v>106</v>
      </c>
      <c r="C29" s="12">
        <f t="shared" si="6"/>
        <v>31337.3361</v>
      </c>
      <c r="D29" s="13">
        <f t="shared" si="3"/>
        <v>37918.176680999997</v>
      </c>
      <c r="E29" s="17">
        <f t="shared" si="4"/>
        <v>1253.493444</v>
      </c>
      <c r="F29" s="19">
        <f t="shared" si="5"/>
        <v>1504.1921327999999</v>
      </c>
      <c r="H29" s="5">
        <v>29845.081999999999</v>
      </c>
    </row>
    <row r="30" spans="1:8" ht="20.100000000000001" customHeight="1" x14ac:dyDescent="0.25">
      <c r="A30" s="6" t="s">
        <v>22</v>
      </c>
      <c r="B30" s="8" t="s">
        <v>116</v>
      </c>
      <c r="C30" s="12">
        <f t="shared" si="6"/>
        <v>31337.3361</v>
      </c>
      <c r="D30" s="13">
        <f t="shared" si="3"/>
        <v>37918.176680999997</v>
      </c>
      <c r="E30" s="17">
        <f t="shared" si="4"/>
        <v>1253.493444</v>
      </c>
      <c r="F30" s="19">
        <f t="shared" si="5"/>
        <v>1504.1921327999999</v>
      </c>
      <c r="H30" s="5">
        <v>29845.081999999999</v>
      </c>
    </row>
    <row r="31" spans="1:8" ht="20.100000000000001" customHeight="1" x14ac:dyDescent="0.25">
      <c r="A31" s="6" t="s">
        <v>26</v>
      </c>
      <c r="B31" s="8" t="s">
        <v>132</v>
      </c>
      <c r="C31" s="12">
        <f t="shared" si="6"/>
        <v>36095.920350000008</v>
      </c>
      <c r="D31" s="13">
        <f t="shared" si="3"/>
        <v>43676.063623500006</v>
      </c>
      <c r="E31" s="17">
        <f t="shared" si="4"/>
        <v>1443.8368140000002</v>
      </c>
      <c r="F31" s="19">
        <f t="shared" si="5"/>
        <v>1732.6041768000002</v>
      </c>
      <c r="H31" s="5">
        <v>34377.067000000003</v>
      </c>
    </row>
    <row r="32" spans="1:8" ht="20.100000000000001" customHeight="1" x14ac:dyDescent="0.25">
      <c r="A32" s="7" t="s">
        <v>23</v>
      </c>
      <c r="B32" s="9" t="s">
        <v>133</v>
      </c>
      <c r="C32" s="12">
        <f t="shared" si="6"/>
        <v>36095.920350000008</v>
      </c>
      <c r="D32" s="13">
        <f t="shared" si="3"/>
        <v>43676.063623500006</v>
      </c>
      <c r="E32" s="17">
        <f t="shared" si="4"/>
        <v>1443.8368140000002</v>
      </c>
      <c r="F32" s="19">
        <f t="shared" si="5"/>
        <v>1732.6041768000002</v>
      </c>
      <c r="H32" s="5">
        <v>34377.067000000003</v>
      </c>
    </row>
    <row r="33" spans="1:8" ht="20.100000000000001" customHeight="1" x14ac:dyDescent="0.25">
      <c r="A33" s="6" t="s">
        <v>24</v>
      </c>
      <c r="B33" s="8" t="s">
        <v>161</v>
      </c>
      <c r="C33" s="12">
        <f t="shared" si="6"/>
        <v>31337.3361</v>
      </c>
      <c r="D33" s="13">
        <f t="shared" si="3"/>
        <v>37918.176680999997</v>
      </c>
      <c r="E33" s="17">
        <f t="shared" si="4"/>
        <v>1253.493444</v>
      </c>
      <c r="F33" s="19">
        <f t="shared" si="5"/>
        <v>1504.1921327999999</v>
      </c>
      <c r="H33" s="5">
        <v>29845.081999999999</v>
      </c>
    </row>
    <row r="34" spans="1:8" ht="20.100000000000001" customHeight="1" x14ac:dyDescent="0.25">
      <c r="A34" s="6" t="s">
        <v>25</v>
      </c>
      <c r="B34" s="8" t="s">
        <v>172</v>
      </c>
      <c r="C34" s="12">
        <f t="shared" si="6"/>
        <v>31337.3361</v>
      </c>
      <c r="D34" s="13">
        <f t="shared" si="3"/>
        <v>37918.176680999997</v>
      </c>
      <c r="E34" s="17">
        <f t="shared" si="4"/>
        <v>1253.493444</v>
      </c>
      <c r="F34" s="19">
        <f t="shared" si="5"/>
        <v>1504.1921327999999</v>
      </c>
      <c r="H34" s="5">
        <v>29845.081999999999</v>
      </c>
    </row>
    <row r="35" spans="1:8" ht="20.100000000000001" customHeight="1" x14ac:dyDescent="0.25">
      <c r="A35" s="6" t="s">
        <v>56</v>
      </c>
      <c r="B35" s="8" t="s">
        <v>134</v>
      </c>
      <c r="C35" s="12">
        <f t="shared" si="6"/>
        <v>35167.459950000004</v>
      </c>
      <c r="D35" s="13">
        <f t="shared" si="3"/>
        <v>42552.626539500001</v>
      </c>
      <c r="E35" s="17">
        <f t="shared" si="4"/>
        <v>1406.6983980000002</v>
      </c>
      <c r="F35" s="19">
        <f t="shared" si="5"/>
        <v>1688.0380776000002</v>
      </c>
      <c r="H35" s="5">
        <v>33492.819000000003</v>
      </c>
    </row>
    <row r="36" spans="1:8" ht="20.100000000000001" customHeight="1" x14ac:dyDescent="0.25">
      <c r="A36" s="6" t="s">
        <v>53</v>
      </c>
      <c r="B36" s="8" t="s">
        <v>135</v>
      </c>
      <c r="C36" s="12">
        <f t="shared" si="6"/>
        <v>36095.920350000008</v>
      </c>
      <c r="D36" s="13">
        <f t="shared" si="3"/>
        <v>43676.063623500006</v>
      </c>
      <c r="E36" s="17">
        <f t="shared" si="4"/>
        <v>1443.8368140000002</v>
      </c>
      <c r="F36" s="19">
        <f t="shared" si="5"/>
        <v>1732.6041768000002</v>
      </c>
      <c r="H36" s="5">
        <v>34377.067000000003</v>
      </c>
    </row>
    <row r="37" spans="1:8" ht="20.100000000000001" customHeight="1" x14ac:dyDescent="0.25">
      <c r="A37" s="7" t="s">
        <v>50</v>
      </c>
      <c r="B37" s="9" t="s">
        <v>136</v>
      </c>
      <c r="C37" s="12">
        <f t="shared" si="6"/>
        <v>37024.380750000004</v>
      </c>
      <c r="D37" s="13">
        <f t="shared" si="3"/>
        <v>44799.500707500003</v>
      </c>
      <c r="E37" s="17">
        <f t="shared" si="4"/>
        <v>1480.9752300000002</v>
      </c>
      <c r="F37" s="19">
        <f t="shared" si="5"/>
        <v>1777.1702760000003</v>
      </c>
      <c r="H37" s="5">
        <v>35261.315000000002</v>
      </c>
    </row>
    <row r="38" spans="1:8" ht="20.100000000000001" customHeight="1" x14ac:dyDescent="0.25">
      <c r="A38" s="6" t="s">
        <v>57</v>
      </c>
      <c r="B38" s="8" t="s">
        <v>107</v>
      </c>
      <c r="C38" s="12">
        <f t="shared" si="6"/>
        <v>30408.763350000001</v>
      </c>
      <c r="D38" s="13">
        <f t="shared" si="3"/>
        <v>36794.603653500002</v>
      </c>
      <c r="E38" s="17">
        <f t="shared" si="4"/>
        <v>1216.3505340000002</v>
      </c>
      <c r="F38" s="19">
        <f t="shared" si="5"/>
        <v>1459.6206408</v>
      </c>
      <c r="H38" s="5">
        <v>28960.726999999999</v>
      </c>
    </row>
    <row r="39" spans="1:8" ht="20.100000000000001" customHeight="1" x14ac:dyDescent="0.25">
      <c r="A39" s="6" t="s">
        <v>58</v>
      </c>
      <c r="B39" s="8" t="s">
        <v>117</v>
      </c>
      <c r="C39" s="12">
        <f t="shared" si="6"/>
        <v>30408.763350000001</v>
      </c>
      <c r="D39" s="13">
        <f t="shared" si="3"/>
        <v>36794.603653500002</v>
      </c>
      <c r="E39" s="17">
        <f t="shared" si="4"/>
        <v>1216.3505340000002</v>
      </c>
      <c r="F39" s="19">
        <f t="shared" si="5"/>
        <v>1459.6206408</v>
      </c>
      <c r="H39" s="5">
        <v>28960.726999999999</v>
      </c>
    </row>
    <row r="40" spans="1:8" ht="20.100000000000001" customHeight="1" x14ac:dyDescent="0.25">
      <c r="A40" s="6" t="s">
        <v>54</v>
      </c>
      <c r="B40" s="8" t="s">
        <v>108</v>
      </c>
      <c r="C40" s="12">
        <f t="shared" si="6"/>
        <v>31337.3361</v>
      </c>
      <c r="D40" s="13">
        <f t="shared" si="3"/>
        <v>37918.176680999997</v>
      </c>
      <c r="E40" s="17">
        <f t="shared" si="4"/>
        <v>1253.493444</v>
      </c>
      <c r="F40" s="19">
        <f t="shared" si="5"/>
        <v>1504.1921327999999</v>
      </c>
      <c r="H40" s="5">
        <v>29845.081999999999</v>
      </c>
    </row>
    <row r="41" spans="1:8" ht="20.100000000000001" customHeight="1" x14ac:dyDescent="0.25">
      <c r="A41" s="6" t="s">
        <v>55</v>
      </c>
      <c r="B41" s="8" t="s">
        <v>118</v>
      </c>
      <c r="C41" s="12">
        <f t="shared" si="6"/>
        <v>31337.3361</v>
      </c>
      <c r="D41" s="13">
        <f t="shared" si="3"/>
        <v>37918.176680999997</v>
      </c>
      <c r="E41" s="17">
        <f t="shared" si="4"/>
        <v>1253.493444</v>
      </c>
      <c r="F41" s="19">
        <f t="shared" si="5"/>
        <v>1504.1921327999999</v>
      </c>
      <c r="H41" s="5">
        <v>29845.081999999999</v>
      </c>
    </row>
    <row r="42" spans="1:8" ht="20.100000000000001" customHeight="1" x14ac:dyDescent="0.25">
      <c r="A42" s="6" t="s">
        <v>51</v>
      </c>
      <c r="B42" s="8" t="s">
        <v>109</v>
      </c>
      <c r="C42" s="12">
        <f t="shared" si="6"/>
        <v>32265.796500000004</v>
      </c>
      <c r="D42" s="13">
        <f t="shared" si="3"/>
        <v>39041.613765000002</v>
      </c>
      <c r="E42" s="17">
        <f t="shared" si="4"/>
        <v>1290.6318600000002</v>
      </c>
      <c r="F42" s="19">
        <f t="shared" si="5"/>
        <v>1548.7582320000001</v>
      </c>
      <c r="H42" s="5">
        <v>30729.33</v>
      </c>
    </row>
    <row r="43" spans="1:8" ht="20.100000000000001" customHeight="1" x14ac:dyDescent="0.25">
      <c r="A43" s="6" t="s">
        <v>52</v>
      </c>
      <c r="B43" s="8" t="s">
        <v>119</v>
      </c>
      <c r="C43" s="12">
        <f t="shared" si="6"/>
        <v>32265.796500000004</v>
      </c>
      <c r="D43" s="13">
        <f t="shared" si="3"/>
        <v>39041.613765000002</v>
      </c>
      <c r="E43" s="17">
        <f t="shared" si="4"/>
        <v>1290.6318600000002</v>
      </c>
      <c r="F43" s="19">
        <f t="shared" si="5"/>
        <v>1548.7582320000001</v>
      </c>
      <c r="H43" s="5">
        <v>30729.33</v>
      </c>
    </row>
    <row r="44" spans="1:8" ht="20.100000000000001" customHeight="1" x14ac:dyDescent="0.25">
      <c r="A44" s="6" t="s">
        <v>70</v>
      </c>
      <c r="B44" s="10" t="s">
        <v>137</v>
      </c>
      <c r="C44" s="12">
        <f t="shared" si="6"/>
        <v>35167.459950000004</v>
      </c>
      <c r="D44" s="13">
        <f t="shared" si="3"/>
        <v>42552.626539500001</v>
      </c>
      <c r="E44" s="17">
        <f t="shared" si="4"/>
        <v>1406.6983980000002</v>
      </c>
      <c r="F44" s="19">
        <f t="shared" si="5"/>
        <v>1688.0380776000002</v>
      </c>
      <c r="H44" s="5">
        <v>33492.819000000003</v>
      </c>
    </row>
    <row r="45" spans="1:8" ht="20.100000000000001" customHeight="1" x14ac:dyDescent="0.25">
      <c r="A45" s="7" t="s">
        <v>69</v>
      </c>
      <c r="B45" s="9" t="s">
        <v>138</v>
      </c>
      <c r="C45" s="12">
        <f t="shared" si="6"/>
        <v>36095.920350000008</v>
      </c>
      <c r="D45" s="13">
        <f t="shared" si="3"/>
        <v>43676.063623500006</v>
      </c>
      <c r="E45" s="17">
        <f t="shared" si="4"/>
        <v>1443.8368140000002</v>
      </c>
      <c r="F45" s="19">
        <f t="shared" si="5"/>
        <v>1732.6041768000002</v>
      </c>
      <c r="H45" s="5">
        <v>34377.067000000003</v>
      </c>
    </row>
    <row r="46" spans="1:8" ht="20.100000000000001" customHeight="1" x14ac:dyDescent="0.25">
      <c r="A46" s="6" t="s">
        <v>68</v>
      </c>
      <c r="B46" s="8" t="s">
        <v>139</v>
      </c>
      <c r="C46" s="12">
        <f t="shared" si="6"/>
        <v>37024.380750000004</v>
      </c>
      <c r="D46" s="13">
        <f t="shared" si="3"/>
        <v>44799.500707500003</v>
      </c>
      <c r="E46" s="17">
        <f t="shared" si="4"/>
        <v>1480.9752300000002</v>
      </c>
      <c r="F46" s="19">
        <f t="shared" si="5"/>
        <v>1777.1702760000003</v>
      </c>
      <c r="H46" s="5">
        <v>35261.315000000002</v>
      </c>
    </row>
    <row r="47" spans="1:8" ht="20.100000000000001" customHeight="1" x14ac:dyDescent="0.25">
      <c r="A47" s="6" t="s">
        <v>65</v>
      </c>
      <c r="B47" s="8" t="s">
        <v>140</v>
      </c>
      <c r="C47" s="12">
        <f t="shared" si="6"/>
        <v>35167.459950000004</v>
      </c>
      <c r="D47" s="13">
        <f t="shared" si="3"/>
        <v>42552.626539500001</v>
      </c>
      <c r="E47" s="17">
        <f t="shared" si="4"/>
        <v>1406.6983980000002</v>
      </c>
      <c r="F47" s="19">
        <f t="shared" si="5"/>
        <v>1688.0380776000002</v>
      </c>
      <c r="H47" s="5">
        <v>33492.819000000003</v>
      </c>
    </row>
    <row r="48" spans="1:8" ht="20.100000000000001" customHeight="1" x14ac:dyDescent="0.25">
      <c r="A48" s="6" t="s">
        <v>62</v>
      </c>
      <c r="B48" s="8" t="s">
        <v>141</v>
      </c>
      <c r="C48" s="12">
        <f t="shared" si="6"/>
        <v>36095.920350000008</v>
      </c>
      <c r="D48" s="13">
        <f t="shared" si="3"/>
        <v>43676.063623500006</v>
      </c>
      <c r="E48" s="17">
        <f t="shared" si="4"/>
        <v>1443.8368140000002</v>
      </c>
      <c r="F48" s="19">
        <f t="shared" si="5"/>
        <v>1732.6041768000002</v>
      </c>
      <c r="H48" s="5">
        <v>34377.067000000003</v>
      </c>
    </row>
    <row r="49" spans="1:8" ht="20.100000000000001" customHeight="1" x14ac:dyDescent="0.25">
      <c r="A49" s="6" t="s">
        <v>59</v>
      </c>
      <c r="B49" s="8" t="s">
        <v>142</v>
      </c>
      <c r="C49" s="12">
        <f t="shared" si="6"/>
        <v>37024.380750000004</v>
      </c>
      <c r="D49" s="13">
        <f t="shared" si="3"/>
        <v>44799.500707500003</v>
      </c>
      <c r="E49" s="17">
        <f t="shared" si="4"/>
        <v>1480.9752300000002</v>
      </c>
      <c r="F49" s="19">
        <f t="shared" si="5"/>
        <v>1777.1702760000003</v>
      </c>
      <c r="H49" s="5">
        <v>35261.315000000002</v>
      </c>
    </row>
    <row r="50" spans="1:8" ht="20.100000000000001" customHeight="1" x14ac:dyDescent="0.25">
      <c r="A50" s="6" t="s">
        <v>66</v>
      </c>
      <c r="B50" s="8" t="s">
        <v>162</v>
      </c>
      <c r="C50" s="12">
        <f t="shared" si="6"/>
        <v>30408.763350000001</v>
      </c>
      <c r="D50" s="13">
        <f t="shared" ref="D50:D51" si="7">C50*1.21</f>
        <v>36794.603653500002</v>
      </c>
      <c r="E50" s="17">
        <f t="shared" ref="E50:E51" si="8">C50/25</f>
        <v>1216.3505340000002</v>
      </c>
      <c r="F50" s="19">
        <f t="shared" ref="F50:F51" si="9">E50*1.2</f>
        <v>1459.6206408</v>
      </c>
      <c r="H50" s="5">
        <v>28960.726999999999</v>
      </c>
    </row>
    <row r="51" spans="1:8" ht="20.100000000000001" customHeight="1" x14ac:dyDescent="0.25">
      <c r="A51" s="6" t="s">
        <v>67</v>
      </c>
      <c r="B51" s="8" t="s">
        <v>173</v>
      </c>
      <c r="C51" s="12">
        <f t="shared" si="6"/>
        <v>30408.763350000001</v>
      </c>
      <c r="D51" s="13">
        <f t="shared" si="7"/>
        <v>36794.603653500002</v>
      </c>
      <c r="E51" s="17">
        <f t="shared" si="8"/>
        <v>1216.3505340000002</v>
      </c>
      <c r="F51" s="19">
        <f t="shared" si="9"/>
        <v>1459.6206408</v>
      </c>
      <c r="H51" s="5">
        <v>28960.726999999999</v>
      </c>
    </row>
    <row r="52" spans="1:8" ht="20.100000000000001" customHeight="1" x14ac:dyDescent="0.25">
      <c r="A52" s="6" t="s">
        <v>63</v>
      </c>
      <c r="B52" s="8" t="s">
        <v>163</v>
      </c>
      <c r="C52" s="12">
        <f t="shared" si="6"/>
        <v>31337.3361</v>
      </c>
      <c r="D52" s="13">
        <f t="shared" ref="D52:D85" si="10">C52*1.21</f>
        <v>37918.176680999997</v>
      </c>
      <c r="E52" s="17">
        <f t="shared" ref="E52:E85" si="11">C52/25</f>
        <v>1253.493444</v>
      </c>
      <c r="F52" s="19">
        <f t="shared" ref="F52:F85" si="12">E52*1.2</f>
        <v>1504.1921327999999</v>
      </c>
      <c r="H52" s="5">
        <v>29845.081999999999</v>
      </c>
    </row>
    <row r="53" spans="1:8" ht="20.100000000000001" customHeight="1" x14ac:dyDescent="0.25">
      <c r="A53" s="6" t="s">
        <v>64</v>
      </c>
      <c r="B53" s="8" t="s">
        <v>174</v>
      </c>
      <c r="C53" s="12">
        <f t="shared" si="6"/>
        <v>31337.3361</v>
      </c>
      <c r="D53" s="13">
        <f t="shared" si="10"/>
        <v>37918.176680999997</v>
      </c>
      <c r="E53" s="17">
        <f t="shared" si="11"/>
        <v>1253.493444</v>
      </c>
      <c r="F53" s="19">
        <f t="shared" si="12"/>
        <v>1504.1921327999999</v>
      </c>
      <c r="H53" s="5">
        <v>29845.081999999999</v>
      </c>
    </row>
    <row r="54" spans="1:8" ht="20.100000000000001" customHeight="1" x14ac:dyDescent="0.25">
      <c r="A54" s="6" t="s">
        <v>60</v>
      </c>
      <c r="B54" s="8" t="s">
        <v>164</v>
      </c>
      <c r="C54" s="12">
        <f t="shared" si="6"/>
        <v>32265.796500000004</v>
      </c>
      <c r="D54" s="13">
        <f t="shared" si="10"/>
        <v>39041.613765000002</v>
      </c>
      <c r="E54" s="17">
        <f t="shared" si="11"/>
        <v>1290.6318600000002</v>
      </c>
      <c r="F54" s="19">
        <f t="shared" si="12"/>
        <v>1548.7582320000001</v>
      </c>
      <c r="H54" s="5">
        <v>30729.33</v>
      </c>
    </row>
    <row r="55" spans="1:8" ht="20.100000000000001" customHeight="1" x14ac:dyDescent="0.25">
      <c r="A55" s="6" t="s">
        <v>61</v>
      </c>
      <c r="B55" s="8" t="s">
        <v>175</v>
      </c>
      <c r="C55" s="12">
        <f t="shared" si="6"/>
        <v>32265.796500000004</v>
      </c>
      <c r="D55" s="13">
        <f t="shared" si="10"/>
        <v>39041.613765000002</v>
      </c>
      <c r="E55" s="17">
        <f t="shared" si="11"/>
        <v>1290.6318600000002</v>
      </c>
      <c r="F55" s="19">
        <f t="shared" si="12"/>
        <v>1548.7582320000001</v>
      </c>
      <c r="H55" s="5">
        <v>30729.33</v>
      </c>
    </row>
    <row r="56" spans="1:8" ht="20.100000000000001" customHeight="1" x14ac:dyDescent="0.25">
      <c r="A56" s="6" t="s">
        <v>28</v>
      </c>
      <c r="B56" s="8" t="s">
        <v>143</v>
      </c>
      <c r="C56" s="12">
        <f t="shared" si="6"/>
        <v>38417.183700000001</v>
      </c>
      <c r="D56" s="13">
        <f t="shared" si="10"/>
        <v>46484.792277</v>
      </c>
      <c r="E56" s="17">
        <f t="shared" si="11"/>
        <v>1536.6873480000002</v>
      </c>
      <c r="F56" s="19">
        <f t="shared" si="12"/>
        <v>1844.0248176</v>
      </c>
      <c r="H56" s="5">
        <v>36587.794000000002</v>
      </c>
    </row>
    <row r="57" spans="1:8" ht="20.100000000000001" customHeight="1" x14ac:dyDescent="0.25">
      <c r="A57" s="7" t="s">
        <v>27</v>
      </c>
      <c r="B57" s="9" t="s">
        <v>144</v>
      </c>
      <c r="C57" s="12">
        <f t="shared" si="6"/>
        <v>39345.756450000001</v>
      </c>
      <c r="D57" s="13">
        <f t="shared" si="10"/>
        <v>47608.365304500003</v>
      </c>
      <c r="E57" s="17">
        <f t="shared" si="11"/>
        <v>1573.830258</v>
      </c>
      <c r="F57" s="19">
        <f t="shared" si="12"/>
        <v>1888.5963095999998</v>
      </c>
      <c r="H57" s="5">
        <v>37472.148999999998</v>
      </c>
    </row>
    <row r="58" spans="1:8" ht="20.100000000000001" customHeight="1" x14ac:dyDescent="0.25">
      <c r="A58" s="6" t="s">
        <v>94</v>
      </c>
      <c r="B58" s="8" t="s">
        <v>181</v>
      </c>
      <c r="C58" s="12">
        <f t="shared" si="6"/>
        <v>32730.026700000002</v>
      </c>
      <c r="D58" s="13">
        <f t="shared" si="10"/>
        <v>39603.332307000004</v>
      </c>
      <c r="E58" s="17">
        <f t="shared" si="11"/>
        <v>1309.2010680000001</v>
      </c>
      <c r="F58" s="19">
        <f t="shared" si="12"/>
        <v>1571.0412816</v>
      </c>
      <c r="H58" s="5">
        <v>31171.454000000002</v>
      </c>
    </row>
    <row r="59" spans="1:8" ht="20.100000000000001" customHeight="1" x14ac:dyDescent="0.25">
      <c r="A59" s="6" t="s">
        <v>95</v>
      </c>
      <c r="B59" s="8" t="s">
        <v>185</v>
      </c>
      <c r="C59" s="12">
        <f t="shared" si="6"/>
        <v>32730.026700000002</v>
      </c>
      <c r="D59" s="13">
        <f t="shared" si="10"/>
        <v>39603.332307000004</v>
      </c>
      <c r="E59" s="17">
        <f t="shared" si="11"/>
        <v>1309.2010680000001</v>
      </c>
      <c r="F59" s="19">
        <f t="shared" si="12"/>
        <v>1571.0412816</v>
      </c>
      <c r="H59" s="5">
        <v>31171.454000000002</v>
      </c>
    </row>
    <row r="60" spans="1:8" ht="20.100000000000001" customHeight="1" x14ac:dyDescent="0.25">
      <c r="A60" s="6" t="s">
        <v>92</v>
      </c>
      <c r="B60" s="8" t="s">
        <v>182</v>
      </c>
      <c r="C60" s="12">
        <f t="shared" si="6"/>
        <v>33658.599450000002</v>
      </c>
      <c r="D60" s="13">
        <f t="shared" si="10"/>
        <v>40726.905334499999</v>
      </c>
      <c r="E60" s="17">
        <f t="shared" si="11"/>
        <v>1346.3439780000001</v>
      </c>
      <c r="F60" s="19">
        <f t="shared" si="12"/>
        <v>1615.6127736000001</v>
      </c>
      <c r="H60" s="5">
        <v>32055.809000000001</v>
      </c>
    </row>
    <row r="61" spans="1:8" ht="20.100000000000001" customHeight="1" x14ac:dyDescent="0.25">
      <c r="A61" s="6" t="s">
        <v>93</v>
      </c>
      <c r="B61" s="8" t="s">
        <v>186</v>
      </c>
      <c r="C61" s="12">
        <f t="shared" si="6"/>
        <v>33658.599450000002</v>
      </c>
      <c r="D61" s="13">
        <f t="shared" si="10"/>
        <v>40726.905334499999</v>
      </c>
      <c r="E61" s="17">
        <f t="shared" si="11"/>
        <v>1346.3439780000001</v>
      </c>
      <c r="F61" s="19">
        <f t="shared" si="12"/>
        <v>1615.6127736000001</v>
      </c>
      <c r="H61" s="5">
        <v>32055.809000000001</v>
      </c>
    </row>
    <row r="62" spans="1:8" ht="20.100000000000001" customHeight="1" x14ac:dyDescent="0.25">
      <c r="A62" s="6" t="s">
        <v>44</v>
      </c>
      <c r="B62" s="8" t="s">
        <v>145</v>
      </c>
      <c r="C62" s="12">
        <f t="shared" si="6"/>
        <v>35167.459950000004</v>
      </c>
      <c r="D62" s="13">
        <f t="shared" si="10"/>
        <v>42552.626539500001</v>
      </c>
      <c r="E62" s="17">
        <f t="shared" si="11"/>
        <v>1406.6983980000002</v>
      </c>
      <c r="F62" s="19">
        <f t="shared" si="12"/>
        <v>1688.0380776000002</v>
      </c>
      <c r="H62" s="5">
        <v>33492.819000000003</v>
      </c>
    </row>
    <row r="63" spans="1:8" ht="20.100000000000001" customHeight="1" x14ac:dyDescent="0.25">
      <c r="A63" s="6" t="s">
        <v>41</v>
      </c>
      <c r="B63" s="8" t="s">
        <v>146</v>
      </c>
      <c r="C63" s="12">
        <f t="shared" si="6"/>
        <v>36095.920350000008</v>
      </c>
      <c r="D63" s="13">
        <f t="shared" si="10"/>
        <v>43676.063623500006</v>
      </c>
      <c r="E63" s="17">
        <f t="shared" si="11"/>
        <v>1443.8368140000002</v>
      </c>
      <c r="F63" s="19">
        <f t="shared" si="12"/>
        <v>1732.6041768000002</v>
      </c>
      <c r="H63" s="5">
        <v>34377.067000000003</v>
      </c>
    </row>
    <row r="64" spans="1:8" ht="20.100000000000001" customHeight="1" x14ac:dyDescent="0.25">
      <c r="A64" s="6" t="s">
        <v>38</v>
      </c>
      <c r="B64" s="8" t="s">
        <v>147</v>
      </c>
      <c r="C64" s="12">
        <f t="shared" si="6"/>
        <v>37024.380750000004</v>
      </c>
      <c r="D64" s="13">
        <f t="shared" si="10"/>
        <v>44799.500707500003</v>
      </c>
      <c r="E64" s="17">
        <f t="shared" si="11"/>
        <v>1480.9752300000002</v>
      </c>
      <c r="F64" s="19">
        <f t="shared" si="12"/>
        <v>1777.1702760000003</v>
      </c>
      <c r="H64" s="5">
        <v>35261.315000000002</v>
      </c>
    </row>
    <row r="65" spans="1:8" ht="20.100000000000001" customHeight="1" x14ac:dyDescent="0.25">
      <c r="A65" s="6" t="s">
        <v>45</v>
      </c>
      <c r="B65" s="8" t="s">
        <v>110</v>
      </c>
      <c r="C65" s="12">
        <f t="shared" si="6"/>
        <v>30408.763350000001</v>
      </c>
      <c r="D65" s="13">
        <f t="shared" si="10"/>
        <v>36794.603653500002</v>
      </c>
      <c r="E65" s="17">
        <f t="shared" si="11"/>
        <v>1216.3505340000002</v>
      </c>
      <c r="F65" s="19">
        <f t="shared" si="12"/>
        <v>1459.6206408</v>
      </c>
      <c r="H65" s="5">
        <v>28960.726999999999</v>
      </c>
    </row>
    <row r="66" spans="1:8" ht="20.100000000000001" customHeight="1" x14ac:dyDescent="0.25">
      <c r="A66" s="6" t="s">
        <v>46</v>
      </c>
      <c r="B66" s="8" t="s">
        <v>120</v>
      </c>
      <c r="C66" s="12">
        <f t="shared" si="6"/>
        <v>30408.763350000001</v>
      </c>
      <c r="D66" s="13">
        <f t="shared" si="10"/>
        <v>36794.603653500002</v>
      </c>
      <c r="E66" s="17">
        <f t="shared" si="11"/>
        <v>1216.3505340000002</v>
      </c>
      <c r="F66" s="19">
        <f t="shared" si="12"/>
        <v>1459.6206408</v>
      </c>
      <c r="H66" s="5">
        <v>28960.726999999999</v>
      </c>
    </row>
    <row r="67" spans="1:8" ht="20.100000000000001" customHeight="1" x14ac:dyDescent="0.25">
      <c r="A67" s="6" t="s">
        <v>42</v>
      </c>
      <c r="B67" s="8" t="s">
        <v>111</v>
      </c>
      <c r="C67" s="12">
        <f t="shared" si="6"/>
        <v>31337.3361</v>
      </c>
      <c r="D67" s="13">
        <f t="shared" si="10"/>
        <v>37918.176680999997</v>
      </c>
      <c r="E67" s="17">
        <f t="shared" si="11"/>
        <v>1253.493444</v>
      </c>
      <c r="F67" s="19">
        <f t="shared" si="12"/>
        <v>1504.1921327999999</v>
      </c>
      <c r="H67" s="5">
        <v>29845.081999999999</v>
      </c>
    </row>
    <row r="68" spans="1:8" ht="20.100000000000001" customHeight="1" x14ac:dyDescent="0.25">
      <c r="A68" s="6" t="s">
        <v>43</v>
      </c>
      <c r="B68" s="8" t="s">
        <v>121</v>
      </c>
      <c r="C68" s="12">
        <f t="shared" si="6"/>
        <v>31337.3361</v>
      </c>
      <c r="D68" s="13">
        <f t="shared" si="10"/>
        <v>37918.176680999997</v>
      </c>
      <c r="E68" s="17">
        <f t="shared" si="11"/>
        <v>1253.493444</v>
      </c>
      <c r="F68" s="19">
        <f t="shared" si="12"/>
        <v>1504.1921327999999</v>
      </c>
      <c r="H68" s="5">
        <v>29845.081999999999</v>
      </c>
    </row>
    <row r="69" spans="1:8" ht="20.100000000000001" customHeight="1" x14ac:dyDescent="0.25">
      <c r="A69" s="6" t="s">
        <v>39</v>
      </c>
      <c r="B69" s="8" t="s">
        <v>112</v>
      </c>
      <c r="C69" s="12">
        <f t="shared" ref="C69:C92" si="13">H69*1.05</f>
        <v>32265.796500000004</v>
      </c>
      <c r="D69" s="13">
        <f t="shared" si="10"/>
        <v>39041.613765000002</v>
      </c>
      <c r="E69" s="17">
        <f t="shared" si="11"/>
        <v>1290.6318600000002</v>
      </c>
      <c r="F69" s="19">
        <f t="shared" si="12"/>
        <v>1548.7582320000001</v>
      </c>
      <c r="H69" s="5">
        <v>30729.33</v>
      </c>
    </row>
    <row r="70" spans="1:8" ht="20.100000000000001" customHeight="1" x14ac:dyDescent="0.25">
      <c r="A70" s="6" t="s">
        <v>40</v>
      </c>
      <c r="B70" s="8" t="s">
        <v>122</v>
      </c>
      <c r="C70" s="12">
        <f t="shared" si="13"/>
        <v>32265.796500000004</v>
      </c>
      <c r="D70" s="13">
        <f t="shared" si="10"/>
        <v>39041.613765000002</v>
      </c>
      <c r="E70" s="17">
        <f t="shared" si="11"/>
        <v>1290.6318600000002</v>
      </c>
      <c r="F70" s="19">
        <f t="shared" si="12"/>
        <v>1548.7582320000001</v>
      </c>
      <c r="H70" s="5">
        <v>30729.33</v>
      </c>
    </row>
    <row r="71" spans="1:8" ht="20.100000000000001" customHeight="1" x14ac:dyDescent="0.25">
      <c r="A71" s="6" t="s">
        <v>49</v>
      </c>
      <c r="B71" s="8" t="s">
        <v>148</v>
      </c>
      <c r="C71" s="12">
        <f t="shared" si="13"/>
        <v>35167.459950000004</v>
      </c>
      <c r="D71" s="13">
        <f t="shared" si="10"/>
        <v>42552.626539500001</v>
      </c>
      <c r="E71" s="17">
        <f t="shared" si="11"/>
        <v>1406.6983980000002</v>
      </c>
      <c r="F71" s="19">
        <f t="shared" si="12"/>
        <v>1688.0380776000002</v>
      </c>
      <c r="H71" s="5">
        <v>33492.819000000003</v>
      </c>
    </row>
    <row r="72" spans="1:8" ht="20.100000000000001" customHeight="1" x14ac:dyDescent="0.25">
      <c r="A72" s="7" t="s">
        <v>48</v>
      </c>
      <c r="B72" s="9" t="s">
        <v>149</v>
      </c>
      <c r="C72" s="12">
        <f t="shared" si="13"/>
        <v>36095.920350000008</v>
      </c>
      <c r="D72" s="13">
        <f t="shared" si="10"/>
        <v>43676.063623500006</v>
      </c>
      <c r="E72" s="17">
        <f t="shared" si="11"/>
        <v>1443.8368140000002</v>
      </c>
      <c r="F72" s="19">
        <f t="shared" si="12"/>
        <v>1732.6041768000002</v>
      </c>
      <c r="H72" s="5">
        <v>34377.067000000003</v>
      </c>
    </row>
    <row r="73" spans="1:8" ht="20.100000000000001" customHeight="1" x14ac:dyDescent="0.25">
      <c r="A73" s="6" t="s">
        <v>47</v>
      </c>
      <c r="B73" s="8" t="s">
        <v>150</v>
      </c>
      <c r="C73" s="12">
        <f t="shared" si="13"/>
        <v>37024.380750000004</v>
      </c>
      <c r="D73" s="13">
        <f t="shared" si="10"/>
        <v>44799.500707500003</v>
      </c>
      <c r="E73" s="17">
        <f t="shared" si="11"/>
        <v>1480.9752300000002</v>
      </c>
      <c r="F73" s="19">
        <f t="shared" si="12"/>
        <v>1777.1702760000003</v>
      </c>
      <c r="H73" s="5">
        <v>35261.315000000002</v>
      </c>
    </row>
    <row r="74" spans="1:8" ht="20.100000000000001" customHeight="1" x14ac:dyDescent="0.25">
      <c r="A74" s="6" t="s">
        <v>35</v>
      </c>
      <c r="B74" s="8" t="s">
        <v>151</v>
      </c>
      <c r="C74" s="12">
        <f t="shared" si="13"/>
        <v>35167.459950000004</v>
      </c>
      <c r="D74" s="13">
        <f t="shared" si="10"/>
        <v>42552.626539500001</v>
      </c>
      <c r="E74" s="17">
        <f t="shared" si="11"/>
        <v>1406.6983980000002</v>
      </c>
      <c r="F74" s="19">
        <f t="shared" si="12"/>
        <v>1688.0380776000002</v>
      </c>
      <c r="H74" s="5">
        <v>33492.819000000003</v>
      </c>
    </row>
    <row r="75" spans="1:8" ht="20.100000000000001" customHeight="1" x14ac:dyDescent="0.25">
      <c r="A75" s="6" t="s">
        <v>32</v>
      </c>
      <c r="B75" s="8" t="s">
        <v>152</v>
      </c>
      <c r="C75" s="12">
        <f t="shared" si="13"/>
        <v>36095.920350000008</v>
      </c>
      <c r="D75" s="13">
        <f t="shared" si="10"/>
        <v>43676.063623500006</v>
      </c>
      <c r="E75" s="17">
        <f t="shared" si="11"/>
        <v>1443.8368140000002</v>
      </c>
      <c r="F75" s="19">
        <f t="shared" si="12"/>
        <v>1732.6041768000002</v>
      </c>
      <c r="H75" s="5">
        <v>34377.067000000003</v>
      </c>
    </row>
    <row r="76" spans="1:8" ht="20.100000000000001" customHeight="1" x14ac:dyDescent="0.25">
      <c r="A76" s="6" t="s">
        <v>29</v>
      </c>
      <c r="B76" s="8" t="s">
        <v>153</v>
      </c>
      <c r="C76" s="12">
        <f t="shared" si="13"/>
        <v>37024.380750000004</v>
      </c>
      <c r="D76" s="13">
        <f t="shared" si="10"/>
        <v>44799.500707500003</v>
      </c>
      <c r="E76" s="17">
        <f t="shared" si="11"/>
        <v>1480.9752300000002</v>
      </c>
      <c r="F76" s="19">
        <f t="shared" si="12"/>
        <v>1777.1702760000003</v>
      </c>
      <c r="H76" s="5">
        <v>35261.315000000002</v>
      </c>
    </row>
    <row r="77" spans="1:8" ht="20.100000000000001" customHeight="1" x14ac:dyDescent="0.25">
      <c r="A77" s="6" t="s">
        <v>36</v>
      </c>
      <c r="B77" s="8" t="s">
        <v>165</v>
      </c>
      <c r="C77" s="12">
        <f t="shared" si="13"/>
        <v>30408.763350000001</v>
      </c>
      <c r="D77" s="13">
        <f t="shared" si="10"/>
        <v>36794.603653500002</v>
      </c>
      <c r="E77" s="17">
        <f t="shared" si="11"/>
        <v>1216.3505340000002</v>
      </c>
      <c r="F77" s="19">
        <f t="shared" si="12"/>
        <v>1459.6206408</v>
      </c>
      <c r="H77" s="5">
        <v>28960.726999999999</v>
      </c>
    </row>
    <row r="78" spans="1:8" ht="20.100000000000001" customHeight="1" x14ac:dyDescent="0.25">
      <c r="A78" s="6" t="s">
        <v>37</v>
      </c>
      <c r="B78" s="8" t="s">
        <v>176</v>
      </c>
      <c r="C78" s="12">
        <f t="shared" si="13"/>
        <v>30408.763350000001</v>
      </c>
      <c r="D78" s="13">
        <f t="shared" si="10"/>
        <v>36794.603653500002</v>
      </c>
      <c r="E78" s="17">
        <f t="shared" si="11"/>
        <v>1216.3505340000002</v>
      </c>
      <c r="F78" s="19">
        <f t="shared" si="12"/>
        <v>1459.6206408</v>
      </c>
      <c r="H78" s="5">
        <v>28960.726999999999</v>
      </c>
    </row>
    <row r="79" spans="1:8" ht="20.100000000000001" customHeight="1" x14ac:dyDescent="0.25">
      <c r="A79" s="6" t="s">
        <v>33</v>
      </c>
      <c r="B79" s="8" t="s">
        <v>166</v>
      </c>
      <c r="C79" s="12">
        <f t="shared" si="13"/>
        <v>31337.3361</v>
      </c>
      <c r="D79" s="13">
        <f t="shared" si="10"/>
        <v>37918.176680999997</v>
      </c>
      <c r="E79" s="17">
        <f t="shared" si="11"/>
        <v>1253.493444</v>
      </c>
      <c r="F79" s="19">
        <f t="shared" si="12"/>
        <v>1504.1921327999999</v>
      </c>
      <c r="H79" s="5">
        <v>29845.081999999999</v>
      </c>
    </row>
    <row r="80" spans="1:8" ht="20.100000000000001" customHeight="1" x14ac:dyDescent="0.25">
      <c r="A80" s="6" t="s">
        <v>34</v>
      </c>
      <c r="B80" s="8" t="s">
        <v>177</v>
      </c>
      <c r="C80" s="12">
        <f t="shared" si="13"/>
        <v>31337.3361</v>
      </c>
      <c r="D80" s="13">
        <f t="shared" si="10"/>
        <v>37918.176680999997</v>
      </c>
      <c r="E80" s="17">
        <f t="shared" si="11"/>
        <v>1253.493444</v>
      </c>
      <c r="F80" s="19">
        <f t="shared" si="12"/>
        <v>1504.1921327999999</v>
      </c>
      <c r="H80" s="5">
        <v>29845.081999999999</v>
      </c>
    </row>
    <row r="81" spans="1:8" ht="20.100000000000001" customHeight="1" x14ac:dyDescent="0.25">
      <c r="A81" s="6" t="s">
        <v>30</v>
      </c>
      <c r="B81" s="8" t="s">
        <v>167</v>
      </c>
      <c r="C81" s="12">
        <f t="shared" si="13"/>
        <v>32265.796500000004</v>
      </c>
      <c r="D81" s="13">
        <f t="shared" si="10"/>
        <v>39041.613765000002</v>
      </c>
      <c r="E81" s="17">
        <f t="shared" si="11"/>
        <v>1290.6318600000002</v>
      </c>
      <c r="F81" s="19">
        <f t="shared" si="12"/>
        <v>1548.7582320000001</v>
      </c>
      <c r="H81" s="5">
        <v>30729.33</v>
      </c>
    </row>
    <row r="82" spans="1:8" ht="20.100000000000001" customHeight="1" x14ac:dyDescent="0.25">
      <c r="A82" s="6" t="s">
        <v>31</v>
      </c>
      <c r="B82" s="8" t="s">
        <v>178</v>
      </c>
      <c r="C82" s="12">
        <f t="shared" si="13"/>
        <v>32265.796500000004</v>
      </c>
      <c r="D82" s="13">
        <f t="shared" si="10"/>
        <v>39041.613765000002</v>
      </c>
      <c r="E82" s="17">
        <f t="shared" si="11"/>
        <v>1290.6318600000002</v>
      </c>
      <c r="F82" s="19">
        <f t="shared" si="12"/>
        <v>1548.7582320000001</v>
      </c>
      <c r="H82" s="5">
        <v>30729.33</v>
      </c>
    </row>
    <row r="83" spans="1:8" ht="20.100000000000001" customHeight="1" x14ac:dyDescent="0.25">
      <c r="A83" s="7" t="s">
        <v>7</v>
      </c>
      <c r="B83" s="9" t="s">
        <v>154</v>
      </c>
      <c r="C83" s="12">
        <f t="shared" si="13"/>
        <v>37024.4931</v>
      </c>
      <c r="D83" s="13">
        <f t="shared" si="10"/>
        <v>44799.636651000001</v>
      </c>
      <c r="E83" s="17">
        <f t="shared" si="11"/>
        <v>1480.979724</v>
      </c>
      <c r="F83" s="19">
        <f t="shared" si="12"/>
        <v>1777.1756688</v>
      </c>
      <c r="H83" s="5">
        <v>35261.421999999999</v>
      </c>
    </row>
    <row r="84" spans="1:8" ht="20.100000000000001" customHeight="1" x14ac:dyDescent="0.25">
      <c r="A84" s="6" t="s">
        <v>8</v>
      </c>
      <c r="B84" s="8" t="s">
        <v>183</v>
      </c>
      <c r="C84" s="12">
        <f t="shared" si="13"/>
        <v>32265.796500000004</v>
      </c>
      <c r="D84" s="13">
        <f t="shared" si="10"/>
        <v>39041.613765000002</v>
      </c>
      <c r="E84" s="17">
        <f t="shared" si="11"/>
        <v>1290.6318600000002</v>
      </c>
      <c r="F84" s="19">
        <f t="shared" si="12"/>
        <v>1548.7582320000001</v>
      </c>
      <c r="H84" s="5">
        <v>30729.33</v>
      </c>
    </row>
    <row r="85" spans="1:8" ht="20.100000000000001" customHeight="1" x14ac:dyDescent="0.25">
      <c r="A85" s="6" t="s">
        <v>9</v>
      </c>
      <c r="B85" s="8" t="s">
        <v>187</v>
      </c>
      <c r="C85" s="12">
        <f t="shared" si="13"/>
        <v>32265.796500000004</v>
      </c>
      <c r="D85" s="13">
        <f t="shared" si="10"/>
        <v>39041.613765000002</v>
      </c>
      <c r="E85" s="17">
        <f t="shared" si="11"/>
        <v>1290.6318600000002</v>
      </c>
      <c r="F85" s="19">
        <f t="shared" si="12"/>
        <v>1548.7582320000001</v>
      </c>
      <c r="H85" s="5">
        <v>30729.33</v>
      </c>
    </row>
    <row r="86" spans="1:8" ht="20.100000000000001" customHeight="1" x14ac:dyDescent="0.25">
      <c r="A86" s="6" t="s">
        <v>10</v>
      </c>
      <c r="B86" s="8" t="s">
        <v>155</v>
      </c>
      <c r="C86" s="12">
        <f t="shared" si="13"/>
        <v>37024.4931</v>
      </c>
      <c r="D86" s="13">
        <f t="shared" si="0"/>
        <v>44799.636651000001</v>
      </c>
      <c r="E86" s="17">
        <f t="shared" si="1"/>
        <v>1480.979724</v>
      </c>
      <c r="F86" s="19">
        <f t="shared" si="2"/>
        <v>1777.1756688</v>
      </c>
      <c r="H86" s="5">
        <v>35261.421999999999</v>
      </c>
    </row>
    <row r="87" spans="1:8" ht="20.100000000000001" customHeight="1" x14ac:dyDescent="0.25">
      <c r="A87" s="6" t="s">
        <v>11</v>
      </c>
      <c r="B87" s="11" t="s">
        <v>113</v>
      </c>
      <c r="C87" s="12">
        <f t="shared" si="13"/>
        <v>32265.796500000004</v>
      </c>
      <c r="D87" s="13">
        <f t="shared" si="0"/>
        <v>39041.613765000002</v>
      </c>
      <c r="E87" s="17">
        <f t="shared" si="1"/>
        <v>1290.6318600000002</v>
      </c>
      <c r="F87" s="19">
        <f t="shared" si="2"/>
        <v>1548.7582320000001</v>
      </c>
      <c r="H87" s="5">
        <v>30729.33</v>
      </c>
    </row>
    <row r="88" spans="1:8" ht="20.100000000000001" customHeight="1" x14ac:dyDescent="0.25">
      <c r="A88" s="6" t="s">
        <v>12</v>
      </c>
      <c r="B88" s="8" t="s">
        <v>123</v>
      </c>
      <c r="C88" s="12">
        <f t="shared" si="13"/>
        <v>32265.796500000004</v>
      </c>
      <c r="D88" s="13">
        <f t="shared" si="0"/>
        <v>39041.613765000002</v>
      </c>
      <c r="E88" s="17">
        <f t="shared" si="1"/>
        <v>1290.6318600000002</v>
      </c>
      <c r="F88" s="19">
        <f t="shared" si="2"/>
        <v>1548.7582320000001</v>
      </c>
      <c r="H88" s="5">
        <v>30729.33</v>
      </c>
    </row>
    <row r="89" spans="1:8" ht="20.100000000000001" customHeight="1" x14ac:dyDescent="0.25">
      <c r="A89" s="6" t="s">
        <v>13</v>
      </c>
      <c r="B89" s="8" t="s">
        <v>156</v>
      </c>
      <c r="C89" s="12">
        <f t="shared" si="13"/>
        <v>37024.4931</v>
      </c>
      <c r="D89" s="13">
        <f t="shared" si="0"/>
        <v>44799.636651000001</v>
      </c>
      <c r="E89" s="17">
        <f t="shared" si="1"/>
        <v>1480.979724</v>
      </c>
      <c r="F89" s="19">
        <f t="shared" si="2"/>
        <v>1777.1756688</v>
      </c>
      <c r="H89" s="5">
        <v>35261.421999999999</v>
      </c>
    </row>
    <row r="90" spans="1:8" ht="20.100000000000001" customHeight="1" x14ac:dyDescent="0.25">
      <c r="A90" s="6" t="s">
        <v>14</v>
      </c>
      <c r="B90" s="8" t="s">
        <v>157</v>
      </c>
      <c r="C90" s="12">
        <f t="shared" si="13"/>
        <v>37024.4931</v>
      </c>
      <c r="D90" s="13">
        <f t="shared" si="0"/>
        <v>44799.636651000001</v>
      </c>
      <c r="E90" s="17">
        <f t="shared" si="1"/>
        <v>1480.979724</v>
      </c>
      <c r="F90" s="19">
        <f t="shared" si="2"/>
        <v>1777.1756688</v>
      </c>
      <c r="H90" s="5">
        <v>35261.421999999999</v>
      </c>
    </row>
    <row r="91" spans="1:8" ht="20.100000000000001" customHeight="1" x14ac:dyDescent="0.25">
      <c r="A91" s="6" t="s">
        <v>15</v>
      </c>
      <c r="B91" s="8" t="s">
        <v>168</v>
      </c>
      <c r="C91" s="12">
        <f t="shared" si="13"/>
        <v>32265.796500000004</v>
      </c>
      <c r="D91" s="13">
        <f t="shared" si="0"/>
        <v>39041.613765000002</v>
      </c>
      <c r="E91" s="17">
        <f t="shared" si="1"/>
        <v>1290.6318600000002</v>
      </c>
      <c r="F91" s="19">
        <f t="shared" si="2"/>
        <v>1548.7582320000001</v>
      </c>
      <c r="H91" s="5">
        <v>30729.33</v>
      </c>
    </row>
    <row r="92" spans="1:8" ht="20.100000000000001" customHeight="1" x14ac:dyDescent="0.25">
      <c r="A92" s="6" t="s">
        <v>16</v>
      </c>
      <c r="B92" s="8" t="s">
        <v>179</v>
      </c>
      <c r="C92" s="12">
        <f t="shared" si="13"/>
        <v>32265.796500000004</v>
      </c>
      <c r="D92" s="13">
        <f t="shared" si="0"/>
        <v>39041.613765000002</v>
      </c>
      <c r="E92" s="17">
        <f t="shared" si="1"/>
        <v>1290.6318600000002</v>
      </c>
      <c r="F92" s="19">
        <f t="shared" si="2"/>
        <v>1548.7582320000001</v>
      </c>
      <c r="H92" s="5">
        <v>30729.33</v>
      </c>
    </row>
  </sheetData>
  <sheetProtection algorithmName="SHA-512" hashValue="DbEPDSJsDaLCve8jAoQHOFZQveALFYYl0xXAmgdsdGcX5oINSTtyBtqTk/PqCmqEFQflFB0hO1sJ79joyYEjjg==" saltValue="dcVIUMqc+yjJ77RJkKOTrA==" spinCount="100000" sheet="1" formatCells="0" formatColumns="0" formatRows="0" insertColumns="0" insertRows="0" insertHyperlinks="0" deleteColumns="0" deleteRows="0" sort="0" autoFilter="0" pivotTables="0"/>
  <mergeCells count="1">
    <mergeCell ref="A1:F1"/>
  </mergeCells>
  <pageMargins left="0.70866141732283472" right="0.70866141732283472" top="0.74803149606299213" bottom="0.74803149606299213" header="0" footer="0"/>
  <pageSetup paperSize="9" orientation="portrait" r:id="rId1"/>
  <headerFooter>
    <oddFooter>&amp;L&amp;G&amp;C&amp;"Times New Roman,Tučné"&amp;12&amp;K00+000&amp;P/&amp;N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Kovarikova</dc:creator>
  <cp:lastModifiedBy>Zuzana Manasova</cp:lastModifiedBy>
  <cp:lastPrinted>2022-03-06T21:29:47Z</cp:lastPrinted>
  <dcterms:created xsi:type="dcterms:W3CDTF">2020-06-05T06:16:04Z</dcterms:created>
  <dcterms:modified xsi:type="dcterms:W3CDTF">2022-03-06T21:53:26Z</dcterms:modified>
</cp:coreProperties>
</file>